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8_{9933B689-8E4D-42B1-ACFF-0D6B1E910BF5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7" i="1" l="1"/>
  <c r="J204" i="1"/>
  <c r="I204" i="1"/>
  <c r="H204" i="1"/>
  <c r="G204" i="1"/>
  <c r="F204" i="1"/>
  <c r="J62" i="1"/>
  <c r="I62" i="1"/>
  <c r="H62" i="1"/>
  <c r="G62" i="1"/>
  <c r="F62" i="1"/>
  <c r="L62" i="1"/>
  <c r="J45" i="1"/>
  <c r="I45" i="1"/>
  <c r="H45" i="1"/>
  <c r="G45" i="1"/>
  <c r="F45" i="1"/>
  <c r="J37" i="1"/>
  <c r="I37" i="1"/>
  <c r="H37" i="1"/>
  <c r="G37" i="1"/>
  <c r="F37" i="1"/>
  <c r="F12" i="1"/>
  <c r="B205" i="1"/>
  <c r="A205" i="1"/>
  <c r="L204" i="1"/>
  <c r="B195" i="1"/>
  <c r="A195" i="1"/>
  <c r="L194" i="1"/>
  <c r="J194" i="1"/>
  <c r="I194" i="1"/>
  <c r="H194" i="1"/>
  <c r="G194" i="1"/>
  <c r="F194" i="1"/>
  <c r="B187" i="1"/>
  <c r="A187" i="1"/>
  <c r="L186" i="1"/>
  <c r="J186" i="1"/>
  <c r="I186" i="1"/>
  <c r="H186" i="1"/>
  <c r="G186" i="1"/>
  <c r="F186" i="1"/>
  <c r="B178" i="1"/>
  <c r="A178" i="1"/>
  <c r="L177" i="1"/>
  <c r="J177" i="1"/>
  <c r="I177" i="1"/>
  <c r="H177" i="1"/>
  <c r="G177" i="1"/>
  <c r="F177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9" i="1"/>
  <c r="A139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L55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106" i="1" l="1"/>
  <c r="L22" i="1"/>
  <c r="J205" i="1"/>
  <c r="I205" i="1"/>
  <c r="H205" i="1"/>
  <c r="G205" i="1"/>
  <c r="F205" i="1"/>
  <c r="L205" i="1"/>
  <c r="L171" i="1"/>
  <c r="H155" i="1"/>
  <c r="J155" i="1"/>
  <c r="I155" i="1"/>
  <c r="G155" i="1"/>
  <c r="F155" i="1"/>
  <c r="J106" i="1"/>
  <c r="H106" i="1"/>
  <c r="G106" i="1"/>
  <c r="I106" i="1"/>
  <c r="L122" i="1"/>
  <c r="J122" i="1"/>
  <c r="I122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2" i="1"/>
  <c r="L155" i="1"/>
  <c r="L139" i="1"/>
  <c r="J139" i="1"/>
  <c r="I139" i="1"/>
  <c r="H139" i="1"/>
  <c r="G139" i="1"/>
  <c r="F139" i="1"/>
  <c r="G171" i="1"/>
  <c r="F171" i="1"/>
  <c r="F72" i="1"/>
  <c r="J22" i="1"/>
  <c r="I22" i="1"/>
  <c r="H22" i="1"/>
  <c r="G22" i="1"/>
  <c r="F22" i="1"/>
  <c r="L187" i="1"/>
  <c r="J187" i="1"/>
  <c r="I187" i="1"/>
  <c r="H187" i="1"/>
  <c r="G187" i="1"/>
  <c r="F187" i="1"/>
  <c r="J171" i="1"/>
  <c r="I171" i="1"/>
  <c r="H171" i="1"/>
  <c r="G122" i="1"/>
  <c r="H122" i="1"/>
  <c r="L89" i="1"/>
  <c r="J89" i="1"/>
  <c r="I89" i="1"/>
  <c r="H89" i="1"/>
  <c r="G89" i="1"/>
  <c r="F89" i="1"/>
  <c r="L38" i="1"/>
  <c r="J38" i="1"/>
  <c r="L206" i="1" l="1"/>
  <c r="F206" i="1"/>
  <c r="J206" i="1"/>
  <c r="G206" i="1"/>
  <c r="I206" i="1"/>
  <c r="H206" i="1"/>
</calcChain>
</file>

<file path=xl/sharedStrings.xml><?xml version="1.0" encoding="utf-8"?>
<sst xmlns="http://schemas.openxmlformats.org/spreadsheetml/2006/main" count="539" uniqueCount="161">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</sst>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2" fontId="10" fillId="4" borderId="27" xfId="0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2" fontId="10" fillId="4" borderId="29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7" xfId="0" applyNumberFormat="1" applyFont="1" applyFill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top" wrapText="1"/>
    </xf>
    <xf numFmtId="4" fontId="11" fillId="4" borderId="27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7"/>
  <sheetViews>
    <sheetView showGridLine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H28" sqref="H28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54" t="s">
        <v>159</v>
      </c>
      <c r="D1" s="54"/>
      <c r="E1" s="54"/>
      <c r="F1" s="3" t="s">
        <v>1</v>
      </c>
      <c r="G1" s="1" t="s">
        <v>2</v>
      </c>
      <c r="H1" s="55" t="s">
        <v>157</v>
      </c>
      <c r="I1" s="55"/>
      <c r="J1" s="55"/>
      <c r="K1" s="55"/>
    </row>
    <row r="2" spans="1:12" ht="17.399999999999999" customHeight="1" x14ac:dyDescent="0.3">
      <c r="A2" s="4" t="s">
        <v>3</v>
      </c>
      <c r="C2" s="1"/>
      <c r="G2" s="1" t="s">
        <v>4</v>
      </c>
      <c r="H2" s="55" t="s">
        <v>5</v>
      </c>
      <c r="I2" s="55"/>
      <c r="J2" s="55"/>
      <c r="K2" s="55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2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70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9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6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65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65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65">
        <v>90.43</v>
      </c>
    </row>
    <row r="11" spans="1:12" hidden="1" x14ac:dyDescent="0.3">
      <c r="A11" s="22"/>
      <c r="B11" s="23"/>
      <c r="C11" s="24"/>
      <c r="D11" s="25"/>
      <c r="E11" s="56" t="s">
        <v>160</v>
      </c>
      <c r="F11" s="27">
        <v>200</v>
      </c>
      <c r="G11" s="57">
        <v>0</v>
      </c>
      <c r="H11" s="57">
        <v>0</v>
      </c>
      <c r="I11" s="57">
        <v>0</v>
      </c>
      <c r="J11" s="57">
        <v>0</v>
      </c>
      <c r="K11" s="58" t="s">
        <v>29</v>
      </c>
      <c r="L11" s="65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7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6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65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65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65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65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65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65">
        <v>3.75</v>
      </c>
    </row>
    <row r="20" spans="1:12" hidden="1" x14ac:dyDescent="0.3">
      <c r="A20" s="22"/>
      <c r="B20" s="23"/>
      <c r="C20" s="24"/>
      <c r="D20" s="25"/>
      <c r="E20" s="56" t="s">
        <v>160</v>
      </c>
      <c r="F20" s="27">
        <v>200</v>
      </c>
      <c r="G20" s="57">
        <v>0</v>
      </c>
      <c r="H20" s="57">
        <v>0</v>
      </c>
      <c r="I20" s="57">
        <v>0</v>
      </c>
      <c r="J20" s="57">
        <v>0</v>
      </c>
      <c r="K20" s="58" t="s">
        <v>29</v>
      </c>
      <c r="L20" s="65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7">
        <f>SUM(L13:L20)</f>
        <v>133.01000000000002</v>
      </c>
    </row>
    <row r="22" spans="1:12" ht="14.4" hidden="1" customHeight="1" thickBot="1" x14ac:dyDescent="0.35">
      <c r="A22" s="40">
        <f>A6</f>
        <v>1</v>
      </c>
      <c r="B22" s="41">
        <f>B6</f>
        <v>1</v>
      </c>
      <c r="C22" s="53" t="s">
        <v>57</v>
      </c>
      <c r="D22" s="53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64"/>
      <c r="L22" s="72">
        <f>L12+L21</f>
        <v>300</v>
      </c>
    </row>
    <row r="23" spans="1:12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9" t="s">
        <v>59</v>
      </c>
      <c r="L23" s="73">
        <v>54.18</v>
      </c>
    </row>
    <row r="24" spans="1:12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60" t="s">
        <v>61</v>
      </c>
      <c r="L24" s="74">
        <v>6.09</v>
      </c>
    </row>
    <row r="25" spans="1:12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60" t="s">
        <v>29</v>
      </c>
      <c r="L25" s="74">
        <v>5.5</v>
      </c>
    </row>
    <row r="26" spans="1:12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60" t="s">
        <v>29</v>
      </c>
      <c r="L26" s="74">
        <v>101.27</v>
      </c>
    </row>
    <row r="27" spans="1:12" x14ac:dyDescent="0.3">
      <c r="A27" s="44"/>
      <c r="B27" s="23"/>
      <c r="C27" s="24"/>
      <c r="D27" s="25"/>
      <c r="E27" s="56" t="s">
        <v>160</v>
      </c>
      <c r="F27" s="27">
        <v>200</v>
      </c>
      <c r="G27" s="57">
        <v>0</v>
      </c>
      <c r="H27" s="57">
        <v>0</v>
      </c>
      <c r="I27" s="57">
        <v>0</v>
      </c>
      <c r="J27" s="57">
        <v>0</v>
      </c>
      <c r="K27" s="61" t="s">
        <v>29</v>
      </c>
      <c r="L27" s="74">
        <v>3.4</v>
      </c>
    </row>
    <row r="28" spans="1:12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62"/>
      <c r="L28" s="71">
        <f>SUM(L23:L27)</f>
        <v>170.44</v>
      </c>
    </row>
    <row r="29" spans="1:12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60" t="s">
        <v>64</v>
      </c>
      <c r="L29" s="76">
        <v>15.8</v>
      </c>
    </row>
    <row r="30" spans="1:12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60" t="s">
        <v>66</v>
      </c>
      <c r="L30" s="76">
        <v>61.3</v>
      </c>
    </row>
    <row r="31" spans="1:12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60" t="s">
        <v>68</v>
      </c>
      <c r="L31" s="74">
        <v>16.149999999999999</v>
      </c>
    </row>
    <row r="32" spans="1:12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60" t="s">
        <v>70</v>
      </c>
      <c r="L32" s="74">
        <v>20.63</v>
      </c>
    </row>
    <row r="33" spans="1:12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60" t="s">
        <v>29</v>
      </c>
      <c r="L33" s="74">
        <v>6.6</v>
      </c>
    </row>
    <row r="34" spans="1:12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60" t="s">
        <v>29</v>
      </c>
      <c r="L34" s="74">
        <v>3.75</v>
      </c>
    </row>
    <row r="35" spans="1:12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60" t="s">
        <v>71</v>
      </c>
      <c r="L35" s="77">
        <v>1.93</v>
      </c>
    </row>
    <row r="36" spans="1:12" x14ac:dyDescent="0.3">
      <c r="A36" s="44"/>
      <c r="B36" s="23"/>
      <c r="C36" s="24"/>
      <c r="D36" s="25"/>
      <c r="E36" s="56" t="s">
        <v>160</v>
      </c>
      <c r="F36" s="27">
        <v>200</v>
      </c>
      <c r="G36" s="57">
        <v>0</v>
      </c>
      <c r="H36" s="57">
        <v>0</v>
      </c>
      <c r="I36" s="57">
        <v>0</v>
      </c>
      <c r="J36" s="57">
        <v>0</v>
      </c>
      <c r="K36" s="61" t="s">
        <v>29</v>
      </c>
      <c r="L36" s="74">
        <v>3.4</v>
      </c>
    </row>
    <row r="37" spans="1:12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62"/>
      <c r="L37" s="75">
        <f>SUM(L29:L36)</f>
        <v>129.56</v>
      </c>
    </row>
    <row r="38" spans="1:12" ht="15.75" customHeight="1" thickBot="1" x14ac:dyDescent="0.35">
      <c r="A38" s="46">
        <f>A23</f>
        <v>1</v>
      </c>
      <c r="B38" s="46">
        <f>B23</f>
        <v>2</v>
      </c>
      <c r="C38" s="53" t="s">
        <v>57</v>
      </c>
      <c r="D38" s="53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63"/>
      <c r="L38" s="68">
        <f>L28+L37</f>
        <v>300</v>
      </c>
    </row>
    <row r="39" spans="1:12" hidden="1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/>
    </row>
    <row r="40" spans="1:12" hidden="1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/>
    </row>
    <row r="41" spans="1:12" hidden="1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/>
    </row>
    <row r="42" spans="1:12" hidden="1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/>
    </row>
    <row r="43" spans="1:12" hidden="1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/>
    </row>
    <row r="44" spans="1:12" hidden="1" x14ac:dyDescent="0.3">
      <c r="A44" s="22"/>
      <c r="B44" s="23"/>
      <c r="C44" s="24"/>
      <c r="D44" s="29"/>
      <c r="E44" s="56" t="s">
        <v>160</v>
      </c>
      <c r="F44" s="27">
        <v>200</v>
      </c>
      <c r="G44" s="57">
        <v>0</v>
      </c>
      <c r="H44" s="57">
        <v>0</v>
      </c>
      <c r="I44" s="57">
        <v>0</v>
      </c>
      <c r="J44" s="57">
        <v>0</v>
      </c>
      <c r="K44" s="58" t="s">
        <v>29</v>
      </c>
      <c r="L44" s="27"/>
    </row>
    <row r="45" spans="1:12" hidden="1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/>
    </row>
    <row r="46" spans="1:12" hidden="1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/>
    </row>
    <row r="47" spans="1:12" hidden="1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/>
    </row>
    <row r="48" spans="1:12" hidden="1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/>
    </row>
    <row r="49" spans="1:12" hidden="1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/>
    </row>
    <row r="50" spans="1:12" hidden="1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/>
    </row>
    <row r="51" spans="1:12" hidden="1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/>
    </row>
    <row r="52" spans="1:12" hidden="1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/>
    </row>
    <row r="53" spans="1:12" hidden="1" x14ac:dyDescent="0.3">
      <c r="A53" s="22"/>
      <c r="B53" s="23"/>
      <c r="C53" s="24"/>
      <c r="D53" s="25"/>
      <c r="E53" s="56" t="s">
        <v>160</v>
      </c>
      <c r="F53" s="27">
        <v>200</v>
      </c>
      <c r="G53" s="57">
        <v>0</v>
      </c>
      <c r="H53" s="57">
        <v>0</v>
      </c>
      <c r="I53" s="57">
        <v>0</v>
      </c>
      <c r="J53" s="57">
        <v>0</v>
      </c>
      <c r="K53" s="58" t="s">
        <v>29</v>
      </c>
      <c r="L53" s="27"/>
    </row>
    <row r="54" spans="1:12" hidden="1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0</v>
      </c>
    </row>
    <row r="55" spans="1:12" ht="15.75" hidden="1" customHeight="1" thickBot="1" x14ac:dyDescent="0.35">
      <c r="A55" s="40">
        <f>A39</f>
        <v>1</v>
      </c>
      <c r="B55" s="41">
        <f>B39</f>
        <v>3</v>
      </c>
      <c r="C55" s="53" t="s">
        <v>57</v>
      </c>
      <c r="D55" s="53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0</v>
      </c>
    </row>
    <row r="56" spans="1:12" hidden="1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21" t="s">
        <v>92</v>
      </c>
      <c r="L56" s="20"/>
    </row>
    <row r="57" spans="1:12" ht="16.8" hidden="1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28" t="s">
        <v>29</v>
      </c>
      <c r="L57" s="27"/>
    </row>
    <row r="58" spans="1:12" hidden="1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28" t="s">
        <v>94</v>
      </c>
      <c r="L58" s="27"/>
    </row>
    <row r="59" spans="1:12" hidden="1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28" t="s">
        <v>29</v>
      </c>
      <c r="L59" s="27"/>
    </row>
    <row r="60" spans="1:12" hidden="1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28" t="s">
        <v>29</v>
      </c>
      <c r="L60" s="27"/>
    </row>
    <row r="61" spans="1:12" hidden="1" x14ac:dyDescent="0.3">
      <c r="A61" s="22"/>
      <c r="B61" s="23"/>
      <c r="C61" s="24"/>
      <c r="D61" s="29"/>
      <c r="E61" s="56" t="s">
        <v>160</v>
      </c>
      <c r="F61" s="27">
        <v>200</v>
      </c>
      <c r="G61" s="57">
        <v>0</v>
      </c>
      <c r="H61" s="57">
        <v>0</v>
      </c>
      <c r="I61" s="57">
        <v>0</v>
      </c>
      <c r="J61" s="57">
        <v>0</v>
      </c>
      <c r="K61" s="58" t="s">
        <v>29</v>
      </c>
      <c r="L61" s="27"/>
    </row>
    <row r="62" spans="1:12" hidden="1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36"/>
      <c r="L62" s="35">
        <f>SUM(L56:L60)</f>
        <v>0</v>
      </c>
    </row>
    <row r="63" spans="1:12" hidden="1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28" t="s">
        <v>29</v>
      </c>
      <c r="L63" s="27"/>
    </row>
    <row r="64" spans="1:12" hidden="1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28" t="s">
        <v>98</v>
      </c>
      <c r="L64" s="27"/>
    </row>
    <row r="65" spans="1:12" hidden="1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28" t="s">
        <v>100</v>
      </c>
      <c r="L65" s="27"/>
    </row>
    <row r="66" spans="1:12" hidden="1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28" t="s">
        <v>50</v>
      </c>
      <c r="L66" s="27"/>
    </row>
    <row r="67" spans="1:12" hidden="1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28" t="s">
        <v>32</v>
      </c>
      <c r="L67" s="27"/>
    </row>
    <row r="68" spans="1:12" hidden="1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28" t="s">
        <v>29</v>
      </c>
      <c r="L68" s="27"/>
    </row>
    <row r="69" spans="1:12" hidden="1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28" t="s">
        <v>29</v>
      </c>
      <c r="L69" s="27"/>
    </row>
    <row r="70" spans="1:12" hidden="1" x14ac:dyDescent="0.3">
      <c r="A70" s="22"/>
      <c r="B70" s="23"/>
      <c r="C70" s="24"/>
      <c r="D70" s="25"/>
      <c r="E70" s="56" t="s">
        <v>160</v>
      </c>
      <c r="F70" s="27">
        <v>200</v>
      </c>
      <c r="G70" s="57">
        <v>0</v>
      </c>
      <c r="H70" s="57">
        <v>0</v>
      </c>
      <c r="I70" s="57">
        <v>0</v>
      </c>
      <c r="J70" s="57">
        <v>0</v>
      </c>
      <c r="K70" s="58" t="s">
        <v>29</v>
      </c>
      <c r="L70" s="27"/>
    </row>
    <row r="71" spans="1:12" hidden="1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36"/>
      <c r="L71" s="35">
        <f>SUM(L63:L70)</f>
        <v>0</v>
      </c>
    </row>
    <row r="72" spans="1:12" ht="15.75" hidden="1" customHeight="1" thickBot="1" x14ac:dyDescent="0.35">
      <c r="A72" s="40">
        <f>A56</f>
        <v>1</v>
      </c>
      <c r="B72" s="41">
        <f>B56</f>
        <v>4</v>
      </c>
      <c r="C72" s="53" t="s">
        <v>57</v>
      </c>
      <c r="D72" s="53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43"/>
      <c r="L72" s="43">
        <f>L62+L71</f>
        <v>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21" t="s">
        <v>102</v>
      </c>
      <c r="L73" s="20"/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51"/>
      <c r="L74" s="50"/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28" t="s">
        <v>105</v>
      </c>
      <c r="L75" s="27"/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28" t="s">
        <v>29</v>
      </c>
      <c r="L76" s="27"/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28" t="s">
        <v>29</v>
      </c>
      <c r="L77" s="27"/>
    </row>
    <row r="78" spans="1:12" hidden="1" x14ac:dyDescent="0.3">
      <c r="A78" s="22"/>
      <c r="B78" s="23"/>
      <c r="C78" s="24"/>
      <c r="D78" s="25"/>
      <c r="E78" s="56" t="s">
        <v>160</v>
      </c>
      <c r="F78" s="27">
        <v>200</v>
      </c>
      <c r="G78" s="57">
        <v>0</v>
      </c>
      <c r="H78" s="57">
        <v>0</v>
      </c>
      <c r="I78" s="57">
        <v>0</v>
      </c>
      <c r="J78" s="57">
        <v>0</v>
      </c>
      <c r="K78" s="58" t="s">
        <v>29</v>
      </c>
      <c r="L78" s="27"/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36"/>
      <c r="L79" s="35">
        <f>SUM(L73:L78)</f>
        <v>0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28" t="s">
        <v>107</v>
      </c>
      <c r="L80" s="27"/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28" t="s">
        <v>109</v>
      </c>
      <c r="L81" s="27"/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28" t="s">
        <v>111</v>
      </c>
      <c r="L82" s="27"/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28" t="s">
        <v>113</v>
      </c>
      <c r="L83" s="27"/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28" t="s">
        <v>115</v>
      </c>
      <c r="L84" s="27"/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28" t="s">
        <v>29</v>
      </c>
      <c r="L85" s="27"/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28" t="s">
        <v>29</v>
      </c>
      <c r="L86" s="27"/>
    </row>
    <row r="87" spans="1:12" hidden="1" x14ac:dyDescent="0.3">
      <c r="A87" s="22"/>
      <c r="B87" s="23"/>
      <c r="C87" s="24"/>
      <c r="D87" s="25"/>
      <c r="E87" s="56" t="s">
        <v>160</v>
      </c>
      <c r="F87" s="27">
        <v>200</v>
      </c>
      <c r="G87" s="57">
        <v>0</v>
      </c>
      <c r="H87" s="57">
        <v>0</v>
      </c>
      <c r="I87" s="57">
        <v>0</v>
      </c>
      <c r="J87" s="57">
        <v>0</v>
      </c>
      <c r="K87" s="58" t="s">
        <v>29</v>
      </c>
      <c r="L87" s="27"/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36"/>
      <c r="L88" s="35">
        <f>SUM(L80:L87)</f>
        <v>0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53" t="s">
        <v>57</v>
      </c>
      <c r="D89" s="53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43"/>
      <c r="L89" s="43">
        <f>L79+L88</f>
        <v>0</v>
      </c>
    </row>
    <row r="90" spans="1:12" hidden="1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21" t="s">
        <v>117</v>
      </c>
      <c r="L90" s="20"/>
    </row>
    <row r="91" spans="1:12" hidden="1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28" t="s">
        <v>29</v>
      </c>
      <c r="L91" s="27"/>
    </row>
    <row r="92" spans="1:12" hidden="1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28" t="s">
        <v>61</v>
      </c>
      <c r="L92" s="27"/>
    </row>
    <row r="93" spans="1:12" hidden="1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28" t="s">
        <v>29</v>
      </c>
      <c r="L93" s="27"/>
    </row>
    <row r="94" spans="1:12" hidden="1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28" t="s">
        <v>29</v>
      </c>
      <c r="L94" s="27"/>
    </row>
    <row r="95" spans="1:12" hidden="1" x14ac:dyDescent="0.3">
      <c r="A95" s="22"/>
      <c r="B95" s="23"/>
      <c r="C95" s="24"/>
      <c r="D95" s="25"/>
      <c r="E95" s="56" t="s">
        <v>160</v>
      </c>
      <c r="F95" s="27">
        <v>200</v>
      </c>
      <c r="G95" s="57">
        <v>0</v>
      </c>
      <c r="H95" s="57">
        <v>0</v>
      </c>
      <c r="I95" s="57">
        <v>0</v>
      </c>
      <c r="J95" s="57">
        <v>0</v>
      </c>
      <c r="K95" s="58" t="s">
        <v>29</v>
      </c>
      <c r="L95" s="27"/>
    </row>
    <row r="96" spans="1:12" hidden="1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36"/>
      <c r="L96" s="35">
        <f>SUM(L90:L95)</f>
        <v>0</v>
      </c>
    </row>
    <row r="97" spans="1:12" hidden="1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28"/>
      <c r="L97" s="27"/>
    </row>
    <row r="98" spans="1:12" hidden="1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28" t="s">
        <v>121</v>
      </c>
      <c r="L98" s="27"/>
    </row>
    <row r="99" spans="1:12" hidden="1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28" t="s">
        <v>123</v>
      </c>
      <c r="L99" s="27"/>
    </row>
    <row r="100" spans="1:12" hidden="1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28" t="s">
        <v>125</v>
      </c>
      <c r="L100" s="27"/>
    </row>
    <row r="101" spans="1:12" hidden="1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28" t="s">
        <v>53</v>
      </c>
      <c r="L101" s="27"/>
    </row>
    <row r="102" spans="1:12" hidden="1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28" t="s">
        <v>29</v>
      </c>
      <c r="L102" s="27"/>
    </row>
    <row r="103" spans="1:12" hidden="1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28" t="s">
        <v>29</v>
      </c>
      <c r="L103" s="27"/>
    </row>
    <row r="104" spans="1:12" hidden="1" x14ac:dyDescent="0.3">
      <c r="A104" s="22"/>
      <c r="B104" s="23"/>
      <c r="C104" s="24"/>
      <c r="D104" s="25"/>
      <c r="E104" s="56" t="s">
        <v>160</v>
      </c>
      <c r="F104" s="27">
        <v>200</v>
      </c>
      <c r="G104" s="57">
        <v>0</v>
      </c>
      <c r="H104" s="57">
        <v>0</v>
      </c>
      <c r="I104" s="57">
        <v>0</v>
      </c>
      <c r="J104" s="57">
        <v>0</v>
      </c>
      <c r="K104" s="58" t="s">
        <v>29</v>
      </c>
      <c r="L104" s="27"/>
    </row>
    <row r="105" spans="1:12" hidden="1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36"/>
      <c r="L105" s="35">
        <f>SUM(L97:L104)</f>
        <v>0</v>
      </c>
    </row>
    <row r="106" spans="1:12" ht="15.75" hidden="1" customHeight="1" thickBot="1" x14ac:dyDescent="0.35">
      <c r="A106" s="40">
        <f>A90</f>
        <v>1</v>
      </c>
      <c r="B106" s="41">
        <f>B90</f>
        <v>6</v>
      </c>
      <c r="C106" s="53" t="s">
        <v>57</v>
      </c>
      <c r="D106" s="53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43"/>
      <c r="L106" s="43">
        <f>L96+L105</f>
        <v>0</v>
      </c>
    </row>
    <row r="107" spans="1:12" hidden="1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21" t="s">
        <v>127</v>
      </c>
      <c r="L107" s="20"/>
    </row>
    <row r="108" spans="1:12" hidden="1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28" t="s">
        <v>129</v>
      </c>
      <c r="L108" s="27"/>
    </row>
    <row r="109" spans="1:12" hidden="1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28" t="s">
        <v>29</v>
      </c>
      <c r="L109" s="27"/>
    </row>
    <row r="110" spans="1:12" hidden="1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28" t="s">
        <v>29</v>
      </c>
      <c r="L110" s="27"/>
    </row>
    <row r="111" spans="1:12" hidden="1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28" t="s">
        <v>29</v>
      </c>
      <c r="L111" s="27"/>
    </row>
    <row r="112" spans="1:12" hidden="1" x14ac:dyDescent="0.3">
      <c r="A112" s="45"/>
      <c r="B112" s="31"/>
      <c r="C112" s="32"/>
      <c r="D112" s="33" t="s">
        <v>37</v>
      </c>
      <c r="E112" s="34"/>
      <c r="F112" s="35">
        <f>SUM(F107:F111)</f>
        <v>605</v>
      </c>
      <c r="G112" s="35">
        <f>SUM(G107:G111)</f>
        <v>20</v>
      </c>
      <c r="H112" s="35">
        <f>SUM(H107:H111)</f>
        <v>24.3</v>
      </c>
      <c r="I112" s="35">
        <f>SUM(I107:I111)</f>
        <v>80.3</v>
      </c>
      <c r="J112" s="35">
        <f>SUM(J107:J111)</f>
        <v>620.59999999999991</v>
      </c>
      <c r="K112" s="36"/>
      <c r="L112" s="35">
        <f>SUM(L107:L111)</f>
        <v>0</v>
      </c>
    </row>
    <row r="113" spans="1:12" hidden="1" x14ac:dyDescent="0.3">
      <c r="A113" s="38">
        <f>A107</f>
        <v>2</v>
      </c>
      <c r="B113" s="38">
        <f>B107</f>
        <v>1</v>
      </c>
      <c r="C113" s="39" t="s">
        <v>38</v>
      </c>
      <c r="D113" s="29" t="s">
        <v>39</v>
      </c>
      <c r="E113" s="26" t="s">
        <v>132</v>
      </c>
      <c r="F113" s="27">
        <v>60</v>
      </c>
      <c r="G113" s="27">
        <v>1.2</v>
      </c>
      <c r="H113" s="27">
        <v>0.2</v>
      </c>
      <c r="I113" s="27">
        <v>6.1</v>
      </c>
      <c r="J113" s="27">
        <v>31.3</v>
      </c>
      <c r="K113" s="28" t="s">
        <v>133</v>
      </c>
      <c r="L113" s="27"/>
    </row>
    <row r="114" spans="1:12" hidden="1" x14ac:dyDescent="0.3">
      <c r="A114" s="44"/>
      <c r="B114" s="23"/>
      <c r="C114" s="24"/>
      <c r="D114" s="29" t="s">
        <v>42</v>
      </c>
      <c r="E114" s="26" t="s">
        <v>43</v>
      </c>
      <c r="F114" s="27">
        <v>230</v>
      </c>
      <c r="G114" s="27">
        <v>5.3</v>
      </c>
      <c r="H114" s="27">
        <v>3.8</v>
      </c>
      <c r="I114" s="27">
        <v>13.1</v>
      </c>
      <c r="J114" s="27">
        <v>107.6</v>
      </c>
      <c r="K114" s="28" t="s">
        <v>44</v>
      </c>
      <c r="L114" s="27"/>
    </row>
    <row r="115" spans="1:12" hidden="1" x14ac:dyDescent="0.3">
      <c r="A115" s="44"/>
      <c r="B115" s="23"/>
      <c r="C115" s="24"/>
      <c r="D115" s="29" t="s">
        <v>45</v>
      </c>
      <c r="E115" s="26" t="s">
        <v>134</v>
      </c>
      <c r="F115" s="27">
        <v>230</v>
      </c>
      <c r="G115" s="27">
        <v>23.1</v>
      </c>
      <c r="H115" s="27">
        <v>21.6</v>
      </c>
      <c r="I115" s="27">
        <v>19.8</v>
      </c>
      <c r="J115" s="27">
        <v>365.6</v>
      </c>
      <c r="K115" s="28" t="s">
        <v>135</v>
      </c>
      <c r="L115" s="27"/>
    </row>
    <row r="116" spans="1:12" hidden="1" x14ac:dyDescent="0.3">
      <c r="A116" s="44"/>
      <c r="B116" s="23"/>
      <c r="C116" s="24"/>
      <c r="D116" s="29" t="s">
        <v>48</v>
      </c>
      <c r="E116" s="26"/>
      <c r="F116" s="27"/>
      <c r="G116" s="27"/>
      <c r="H116" s="27"/>
      <c r="I116" s="27"/>
      <c r="J116" s="27"/>
      <c r="K116" s="28"/>
      <c r="L116" s="27"/>
    </row>
    <row r="117" spans="1:12" hidden="1" x14ac:dyDescent="0.3">
      <c r="A117" s="44"/>
      <c r="B117" s="23"/>
      <c r="C117" s="24"/>
      <c r="D117" s="29" t="s">
        <v>51</v>
      </c>
      <c r="E117" s="26" t="s">
        <v>31</v>
      </c>
      <c r="F117" s="27">
        <v>200</v>
      </c>
      <c r="G117" s="27">
        <v>0.2</v>
      </c>
      <c r="H117" s="27">
        <v>0.1</v>
      </c>
      <c r="I117" s="27">
        <v>6.6</v>
      </c>
      <c r="J117" s="27">
        <v>27.9</v>
      </c>
      <c r="K117" s="28" t="s">
        <v>32</v>
      </c>
      <c r="L117" s="27"/>
    </row>
    <row r="118" spans="1:12" hidden="1" x14ac:dyDescent="0.3">
      <c r="A118" s="44"/>
      <c r="B118" s="23"/>
      <c r="C118" s="24"/>
      <c r="D118" s="29" t="s">
        <v>54</v>
      </c>
      <c r="E118" s="26" t="s">
        <v>34</v>
      </c>
      <c r="F118" s="27">
        <v>60</v>
      </c>
      <c r="G118" s="27">
        <v>4.5999999999999996</v>
      </c>
      <c r="H118" s="27">
        <v>0.5</v>
      </c>
      <c r="I118" s="27">
        <v>29.5</v>
      </c>
      <c r="J118" s="27">
        <v>140.6</v>
      </c>
      <c r="K118" s="28" t="s">
        <v>29</v>
      </c>
      <c r="L118" s="27"/>
    </row>
    <row r="119" spans="1:12" hidden="1" x14ac:dyDescent="0.3">
      <c r="A119" s="44"/>
      <c r="B119" s="23"/>
      <c r="C119" s="24"/>
      <c r="D119" s="29" t="s">
        <v>55</v>
      </c>
      <c r="E119" s="26" t="s">
        <v>80</v>
      </c>
      <c r="F119" s="27">
        <v>30</v>
      </c>
      <c r="G119" s="27">
        <v>2</v>
      </c>
      <c r="H119" s="27">
        <v>0.4</v>
      </c>
      <c r="I119" s="27">
        <v>11.9</v>
      </c>
      <c r="J119" s="27">
        <v>58.7</v>
      </c>
      <c r="K119" s="28"/>
      <c r="L119" s="27"/>
    </row>
    <row r="120" spans="1:12" hidden="1" x14ac:dyDescent="0.3">
      <c r="A120" s="44"/>
      <c r="B120" s="23"/>
      <c r="C120" s="24"/>
      <c r="D120" s="25"/>
      <c r="E120" s="56" t="s">
        <v>160</v>
      </c>
      <c r="F120" s="27">
        <v>200</v>
      </c>
      <c r="G120" s="57">
        <v>0</v>
      </c>
      <c r="H120" s="57">
        <v>0</v>
      </c>
      <c r="I120" s="57">
        <v>0</v>
      </c>
      <c r="J120" s="57">
        <v>0</v>
      </c>
      <c r="K120" s="58" t="s">
        <v>29</v>
      </c>
      <c r="L120" s="27"/>
    </row>
    <row r="121" spans="1:12" hidden="1" x14ac:dyDescent="0.3">
      <c r="A121" s="45"/>
      <c r="B121" s="31"/>
      <c r="C121" s="32"/>
      <c r="D121" s="33" t="s">
        <v>37</v>
      </c>
      <c r="E121" s="34"/>
      <c r="F121" s="35">
        <f>SUM(F113:F120)</f>
        <v>1010</v>
      </c>
      <c r="G121" s="35">
        <f>SUM(G113:G120)</f>
        <v>36.4</v>
      </c>
      <c r="H121" s="35">
        <f>SUM(H113:H120)</f>
        <v>26.6</v>
      </c>
      <c r="I121" s="35">
        <f>SUM(I113:I120)</f>
        <v>87</v>
      </c>
      <c r="J121" s="35">
        <f>SUM(J113:J120)</f>
        <v>731.7</v>
      </c>
      <c r="K121" s="36"/>
      <c r="L121" s="35">
        <f>SUM(L113:L120)</f>
        <v>0</v>
      </c>
    </row>
    <row r="122" spans="1:12" ht="14.4" hidden="1" customHeight="1" thickBot="1" x14ac:dyDescent="0.35">
      <c r="A122" s="46">
        <f>A107</f>
        <v>2</v>
      </c>
      <c r="B122" s="46">
        <f>B107</f>
        <v>1</v>
      </c>
      <c r="C122" s="53" t="s">
        <v>57</v>
      </c>
      <c r="D122" s="53"/>
      <c r="E122" s="42"/>
      <c r="F122" s="43">
        <f>F112+F121</f>
        <v>1615</v>
      </c>
      <c r="G122" s="43">
        <f>G112+G121</f>
        <v>56.4</v>
      </c>
      <c r="H122" s="43">
        <f>H112+H121</f>
        <v>50.900000000000006</v>
      </c>
      <c r="I122" s="43">
        <f>I112+I121</f>
        <v>167.3</v>
      </c>
      <c r="J122" s="43">
        <f>J112+J121</f>
        <v>1352.3</v>
      </c>
      <c r="K122" s="43"/>
      <c r="L122" s="43">
        <f>L112+L121</f>
        <v>0</v>
      </c>
    </row>
    <row r="123" spans="1:12" hidden="1" x14ac:dyDescent="0.3">
      <c r="A123" s="15">
        <v>2</v>
      </c>
      <c r="B123" s="16">
        <v>2</v>
      </c>
      <c r="C123" s="17" t="s">
        <v>24</v>
      </c>
      <c r="D123" s="18" t="s">
        <v>25</v>
      </c>
      <c r="E123" s="19" t="s">
        <v>58</v>
      </c>
      <c r="F123" s="20">
        <v>150</v>
      </c>
      <c r="G123" s="20">
        <v>16.899999999999999</v>
      </c>
      <c r="H123" s="20">
        <v>8.4</v>
      </c>
      <c r="I123" s="20">
        <v>22.1</v>
      </c>
      <c r="J123" s="20">
        <v>232.2</v>
      </c>
      <c r="K123" s="21" t="s">
        <v>59</v>
      </c>
      <c r="L123" s="20"/>
    </row>
    <row r="124" spans="1:12" hidden="1" x14ac:dyDescent="0.3">
      <c r="A124" s="22"/>
      <c r="B124" s="23"/>
      <c r="C124" s="24"/>
      <c r="D124" s="25"/>
      <c r="E124" s="26" t="s">
        <v>103</v>
      </c>
      <c r="F124" s="27">
        <v>30</v>
      </c>
      <c r="G124" s="27">
        <v>3.5</v>
      </c>
      <c r="H124" s="27">
        <v>8.9</v>
      </c>
      <c r="I124" s="27">
        <v>16.2</v>
      </c>
      <c r="J124" s="27">
        <v>158.9</v>
      </c>
      <c r="K124" s="28" t="s">
        <v>29</v>
      </c>
      <c r="L124" s="27"/>
    </row>
    <row r="125" spans="1:12" hidden="1" x14ac:dyDescent="0.3">
      <c r="A125" s="22"/>
      <c r="B125" s="23"/>
      <c r="C125" s="24"/>
      <c r="D125" s="29" t="s">
        <v>30</v>
      </c>
      <c r="E125" s="26" t="s">
        <v>77</v>
      </c>
      <c r="F125" s="27">
        <v>200</v>
      </c>
      <c r="G125" s="27">
        <v>0.2</v>
      </c>
      <c r="H125" s="27">
        <v>0</v>
      </c>
      <c r="I125" s="27">
        <v>8</v>
      </c>
      <c r="J125" s="27">
        <v>33</v>
      </c>
      <c r="K125" s="28" t="s">
        <v>78</v>
      </c>
      <c r="L125" s="27"/>
    </row>
    <row r="126" spans="1:12" ht="15.75" hidden="1" customHeight="1" x14ac:dyDescent="0.3">
      <c r="A126" s="22"/>
      <c r="B126" s="23"/>
      <c r="C126" s="24"/>
      <c r="D126" s="29" t="s">
        <v>33</v>
      </c>
      <c r="E126" s="26" t="s">
        <v>34</v>
      </c>
      <c r="F126" s="27">
        <v>45</v>
      </c>
      <c r="G126" s="27">
        <v>3.4</v>
      </c>
      <c r="H126" s="27">
        <v>0.4</v>
      </c>
      <c r="I126" s="27">
        <v>22.1</v>
      </c>
      <c r="J126" s="27">
        <v>105.5</v>
      </c>
      <c r="K126" s="28" t="s">
        <v>29</v>
      </c>
      <c r="L126" s="27"/>
    </row>
    <row r="127" spans="1:12" hidden="1" x14ac:dyDescent="0.3">
      <c r="A127" s="22"/>
      <c r="B127" s="23"/>
      <c r="C127" s="24"/>
      <c r="D127" s="29" t="s">
        <v>35</v>
      </c>
      <c r="E127" s="26" t="s">
        <v>79</v>
      </c>
      <c r="F127" s="27">
        <v>100</v>
      </c>
      <c r="G127" s="27">
        <v>1.5</v>
      </c>
      <c r="H127" s="27">
        <v>0.5</v>
      </c>
      <c r="I127" s="27">
        <v>21</v>
      </c>
      <c r="J127" s="27">
        <v>94.5</v>
      </c>
      <c r="K127" s="28" t="s">
        <v>29</v>
      </c>
      <c r="L127" s="27"/>
    </row>
    <row r="128" spans="1:12" hidden="1" x14ac:dyDescent="0.3">
      <c r="A128" s="22"/>
      <c r="B128" s="23"/>
      <c r="C128" s="24"/>
      <c r="D128" s="25"/>
      <c r="E128" s="56" t="s">
        <v>160</v>
      </c>
      <c r="F128" s="27">
        <v>200</v>
      </c>
      <c r="G128" s="57">
        <v>0</v>
      </c>
      <c r="H128" s="57">
        <v>0</v>
      </c>
      <c r="I128" s="57">
        <v>0</v>
      </c>
      <c r="J128" s="57">
        <v>0</v>
      </c>
      <c r="K128" s="58" t="s">
        <v>29</v>
      </c>
      <c r="L128" s="27"/>
    </row>
    <row r="129" spans="1:12" hidden="1" x14ac:dyDescent="0.3">
      <c r="A129" s="30"/>
      <c r="B129" s="31"/>
      <c r="C129" s="32"/>
      <c r="D129" s="33" t="s">
        <v>37</v>
      </c>
      <c r="E129" s="34"/>
      <c r="F129" s="35">
        <f>SUM(F123:F128)</f>
        <v>725</v>
      </c>
      <c r="G129" s="35">
        <f>SUM(G123:G128)</f>
        <v>25.499999999999996</v>
      </c>
      <c r="H129" s="35">
        <f>SUM(H123:H128)</f>
        <v>18.2</v>
      </c>
      <c r="I129" s="35">
        <f>SUM(I123:I128)</f>
        <v>89.4</v>
      </c>
      <c r="J129" s="35">
        <f>SUM(J123:J128)</f>
        <v>624.1</v>
      </c>
      <c r="K129" s="36"/>
      <c r="L129" s="35">
        <f>SUM(L123:L128)</f>
        <v>0</v>
      </c>
    </row>
    <row r="130" spans="1:12" hidden="1" x14ac:dyDescent="0.3">
      <c r="A130" s="37">
        <f>A123</f>
        <v>2</v>
      </c>
      <c r="B130" s="38">
        <f>B123</f>
        <v>2</v>
      </c>
      <c r="C130" s="39" t="s">
        <v>38</v>
      </c>
      <c r="D130" s="29" t="s">
        <v>39</v>
      </c>
      <c r="E130" s="26" t="s">
        <v>136</v>
      </c>
      <c r="F130" s="27">
        <v>60</v>
      </c>
      <c r="G130" s="27">
        <v>1.7</v>
      </c>
      <c r="H130" s="27">
        <v>0.1</v>
      </c>
      <c r="I130" s="27">
        <v>3.5</v>
      </c>
      <c r="J130" s="27">
        <v>22.1</v>
      </c>
      <c r="K130" s="28" t="s">
        <v>137</v>
      </c>
      <c r="L130" s="27"/>
    </row>
    <row r="131" spans="1:12" hidden="1" x14ac:dyDescent="0.3">
      <c r="A131" s="22"/>
      <c r="B131" s="23"/>
      <c r="C131" s="24"/>
      <c r="D131" s="29" t="s">
        <v>42</v>
      </c>
      <c r="E131" s="26" t="s">
        <v>97</v>
      </c>
      <c r="F131" s="27">
        <v>200</v>
      </c>
      <c r="G131" s="27">
        <v>1.8</v>
      </c>
      <c r="H131" s="27">
        <v>4.3</v>
      </c>
      <c r="I131" s="27">
        <v>10.7</v>
      </c>
      <c r="J131" s="27">
        <v>88.3</v>
      </c>
      <c r="K131" s="28" t="s">
        <v>98</v>
      </c>
      <c r="L131" s="27"/>
    </row>
    <row r="132" spans="1:12" hidden="1" x14ac:dyDescent="0.3">
      <c r="A132" s="22"/>
      <c r="B132" s="23"/>
      <c r="C132" s="24"/>
      <c r="D132" s="29" t="s">
        <v>45</v>
      </c>
      <c r="E132" s="26" t="s">
        <v>46</v>
      </c>
      <c r="F132" s="27">
        <v>90</v>
      </c>
      <c r="G132" s="27">
        <v>12.3</v>
      </c>
      <c r="H132" s="27">
        <v>10.9</v>
      </c>
      <c r="I132" s="27">
        <v>6.1</v>
      </c>
      <c r="J132" s="27">
        <v>172</v>
      </c>
      <c r="K132" s="28" t="s">
        <v>47</v>
      </c>
      <c r="L132" s="27"/>
    </row>
    <row r="133" spans="1:12" hidden="1" x14ac:dyDescent="0.3">
      <c r="A133" s="22"/>
      <c r="B133" s="23"/>
      <c r="C133" s="24"/>
      <c r="D133" s="29" t="s">
        <v>48</v>
      </c>
      <c r="E133" s="26" t="s">
        <v>67</v>
      </c>
      <c r="F133" s="27">
        <v>150</v>
      </c>
      <c r="G133" s="27">
        <v>5.3</v>
      </c>
      <c r="H133" s="27">
        <v>4.9000000000000004</v>
      </c>
      <c r="I133" s="27">
        <v>32.799999999999997</v>
      </c>
      <c r="J133" s="27">
        <v>196.8</v>
      </c>
      <c r="K133" s="28" t="s">
        <v>68</v>
      </c>
      <c r="L133" s="27"/>
    </row>
    <row r="134" spans="1:12" hidden="1" x14ac:dyDescent="0.3">
      <c r="A134" s="22"/>
      <c r="B134" s="23"/>
      <c r="C134" s="24"/>
      <c r="D134" s="29" t="s">
        <v>51</v>
      </c>
      <c r="E134" s="26" t="s">
        <v>60</v>
      </c>
      <c r="F134" s="27">
        <v>200</v>
      </c>
      <c r="G134" s="27">
        <v>0.6</v>
      </c>
      <c r="H134" s="27">
        <v>0.2</v>
      </c>
      <c r="I134" s="27">
        <v>15.1</v>
      </c>
      <c r="J134" s="27">
        <v>65.400000000000006</v>
      </c>
      <c r="K134" s="28" t="s">
        <v>61</v>
      </c>
      <c r="L134" s="27"/>
    </row>
    <row r="135" spans="1:12" hidden="1" x14ac:dyDescent="0.3">
      <c r="A135" s="22"/>
      <c r="B135" s="23"/>
      <c r="C135" s="24"/>
      <c r="D135" s="29" t="s">
        <v>54</v>
      </c>
      <c r="E135" s="26" t="s">
        <v>34</v>
      </c>
      <c r="F135" s="27">
        <v>60</v>
      </c>
      <c r="G135" s="27">
        <v>4.5999999999999996</v>
      </c>
      <c r="H135" s="27">
        <v>0.5</v>
      </c>
      <c r="I135" s="27">
        <v>29.5</v>
      </c>
      <c r="J135" s="27">
        <v>140.6</v>
      </c>
      <c r="K135" s="28" t="s">
        <v>29</v>
      </c>
      <c r="L135" s="27"/>
    </row>
    <row r="136" spans="1:12" hidden="1" x14ac:dyDescent="0.3">
      <c r="A136" s="22"/>
      <c r="B136" s="23"/>
      <c r="C136" s="24"/>
      <c r="D136" s="29" t="s">
        <v>55</v>
      </c>
      <c r="E136" s="26" t="s">
        <v>80</v>
      </c>
      <c r="F136" s="27">
        <v>25</v>
      </c>
      <c r="G136" s="27">
        <v>1.7</v>
      </c>
      <c r="H136" s="27">
        <v>0.3</v>
      </c>
      <c r="I136" s="27">
        <v>9.9</v>
      </c>
      <c r="J136" s="27">
        <v>48.9</v>
      </c>
      <c r="K136" s="28" t="s">
        <v>29</v>
      </c>
      <c r="L136" s="27"/>
    </row>
    <row r="137" spans="1:12" hidden="1" x14ac:dyDescent="0.3">
      <c r="A137" s="22"/>
      <c r="B137" s="23"/>
      <c r="C137" s="24"/>
      <c r="D137" s="25"/>
      <c r="E137" s="56" t="s">
        <v>160</v>
      </c>
      <c r="F137" s="27">
        <v>200</v>
      </c>
      <c r="G137" s="57">
        <v>0</v>
      </c>
      <c r="H137" s="57">
        <v>0</v>
      </c>
      <c r="I137" s="57">
        <v>0</v>
      </c>
      <c r="J137" s="57">
        <v>0</v>
      </c>
      <c r="K137" s="58" t="s">
        <v>29</v>
      </c>
      <c r="L137" s="27"/>
    </row>
    <row r="138" spans="1:12" hidden="1" x14ac:dyDescent="0.3">
      <c r="A138" s="30"/>
      <c r="B138" s="31"/>
      <c r="C138" s="32"/>
      <c r="D138" s="33" t="s">
        <v>37</v>
      </c>
      <c r="E138" s="34"/>
      <c r="F138" s="35">
        <f>SUM(F130:F137)</f>
        <v>985</v>
      </c>
      <c r="G138" s="35">
        <f>SUM(G130:G137)</f>
        <v>28.000000000000004</v>
      </c>
      <c r="H138" s="35">
        <f>SUM(H130:H137)</f>
        <v>21.200000000000003</v>
      </c>
      <c r="I138" s="35">
        <f>SUM(I130:I137)</f>
        <v>107.6</v>
      </c>
      <c r="J138" s="35">
        <f>SUM(J130:J137)</f>
        <v>734.1</v>
      </c>
      <c r="K138" s="36"/>
      <c r="L138" s="35">
        <f>SUM(L130:L137)</f>
        <v>0</v>
      </c>
    </row>
    <row r="139" spans="1:12" ht="14.4" hidden="1" customHeight="1" thickBot="1" x14ac:dyDescent="0.35">
      <c r="A139" s="40">
        <f>A123</f>
        <v>2</v>
      </c>
      <c r="B139" s="41">
        <f>B123</f>
        <v>2</v>
      </c>
      <c r="C139" s="53" t="s">
        <v>57</v>
      </c>
      <c r="D139" s="53"/>
      <c r="E139" s="42"/>
      <c r="F139" s="43">
        <f>F129+F138</f>
        <v>1710</v>
      </c>
      <c r="G139" s="43">
        <f>G129+G138</f>
        <v>53.5</v>
      </c>
      <c r="H139" s="43">
        <f>H129+H138</f>
        <v>39.400000000000006</v>
      </c>
      <c r="I139" s="43">
        <f>I129+I138</f>
        <v>197</v>
      </c>
      <c r="J139" s="43">
        <f>J129+J138</f>
        <v>1358.2</v>
      </c>
      <c r="K139" s="43"/>
      <c r="L139" s="43">
        <f>L129+L138</f>
        <v>0</v>
      </c>
    </row>
    <row r="140" spans="1:12" hidden="1" x14ac:dyDescent="0.3">
      <c r="A140" s="15">
        <v>2</v>
      </c>
      <c r="B140" s="16">
        <v>3</v>
      </c>
      <c r="C140" s="17" t="s">
        <v>24</v>
      </c>
      <c r="D140" s="18" t="s">
        <v>25</v>
      </c>
      <c r="E140" s="19" t="s">
        <v>138</v>
      </c>
      <c r="F140" s="20">
        <v>230</v>
      </c>
      <c r="G140" s="20">
        <v>6.3</v>
      </c>
      <c r="H140" s="20">
        <v>5.2</v>
      </c>
      <c r="I140" s="20">
        <v>20.5</v>
      </c>
      <c r="J140" s="20">
        <v>154.4</v>
      </c>
      <c r="K140" s="21" t="s">
        <v>139</v>
      </c>
      <c r="L140" s="20"/>
    </row>
    <row r="141" spans="1:12" ht="17.399999999999999" hidden="1" customHeight="1" x14ac:dyDescent="0.3">
      <c r="A141" s="22"/>
      <c r="B141" s="23"/>
      <c r="C141" s="24"/>
      <c r="D141" s="25"/>
      <c r="E141" s="26" t="s">
        <v>28</v>
      </c>
      <c r="F141" s="27">
        <v>30</v>
      </c>
      <c r="G141" s="27">
        <v>2.6</v>
      </c>
      <c r="H141" s="27">
        <v>4.5999999999999996</v>
      </c>
      <c r="I141" s="27">
        <v>24.5</v>
      </c>
      <c r="J141" s="27">
        <v>149.69999999999999</v>
      </c>
      <c r="K141" s="28" t="s">
        <v>29</v>
      </c>
      <c r="L141" s="27"/>
    </row>
    <row r="142" spans="1:12" hidden="1" x14ac:dyDescent="0.3">
      <c r="A142" s="22"/>
      <c r="B142" s="23"/>
      <c r="C142" s="24"/>
      <c r="D142" s="29" t="s">
        <v>30</v>
      </c>
      <c r="E142" s="26" t="s">
        <v>114</v>
      </c>
      <c r="F142" s="27">
        <v>200</v>
      </c>
      <c r="G142" s="27">
        <v>1.6</v>
      </c>
      <c r="H142" s="27">
        <v>1.1000000000000001</v>
      </c>
      <c r="I142" s="27">
        <v>8.6</v>
      </c>
      <c r="J142" s="27">
        <v>50.9</v>
      </c>
      <c r="K142" s="28" t="s">
        <v>115</v>
      </c>
      <c r="L142" s="27"/>
    </row>
    <row r="143" spans="1:12" hidden="1" x14ac:dyDescent="0.3">
      <c r="A143" s="22"/>
      <c r="B143" s="23"/>
      <c r="C143" s="24"/>
      <c r="D143" s="29" t="s">
        <v>33</v>
      </c>
      <c r="E143" s="26" t="s">
        <v>34</v>
      </c>
      <c r="F143" s="27">
        <v>45</v>
      </c>
      <c r="G143" s="27">
        <v>3.4</v>
      </c>
      <c r="H143" s="27">
        <v>0.4</v>
      </c>
      <c r="I143" s="27">
        <v>22.1</v>
      </c>
      <c r="J143" s="27">
        <v>105.5</v>
      </c>
      <c r="K143" s="28" t="s">
        <v>29</v>
      </c>
      <c r="L143" s="27"/>
    </row>
    <row r="144" spans="1:12" hidden="1" x14ac:dyDescent="0.3">
      <c r="A144" s="22"/>
      <c r="B144" s="23"/>
      <c r="C144" s="24"/>
      <c r="D144" s="29" t="s">
        <v>35</v>
      </c>
      <c r="E144" s="26" t="s">
        <v>62</v>
      </c>
      <c r="F144" s="27">
        <v>100</v>
      </c>
      <c r="G144" s="27">
        <v>0.8</v>
      </c>
      <c r="H144" s="27">
        <v>0.2</v>
      </c>
      <c r="I144" s="27">
        <v>7.5</v>
      </c>
      <c r="J144" s="27">
        <v>35</v>
      </c>
      <c r="K144" s="28" t="s">
        <v>29</v>
      </c>
      <c r="L144" s="27"/>
    </row>
    <row r="145" spans="1:12" hidden="1" x14ac:dyDescent="0.3">
      <c r="A145" s="30"/>
      <c r="B145" s="31"/>
      <c r="C145" s="32"/>
      <c r="D145" s="33" t="s">
        <v>37</v>
      </c>
      <c r="E145" s="34"/>
      <c r="F145" s="35">
        <f>SUM(F140:F144)</f>
        <v>605</v>
      </c>
      <c r="G145" s="35">
        <f>SUM(G140:G144)</f>
        <v>14.700000000000001</v>
      </c>
      <c r="H145" s="35">
        <f>SUM(H140:H144)</f>
        <v>11.5</v>
      </c>
      <c r="I145" s="35">
        <f>SUM(I140:I144)</f>
        <v>83.2</v>
      </c>
      <c r="J145" s="35">
        <f>SUM(J140:J144)</f>
        <v>495.5</v>
      </c>
      <c r="K145" s="36"/>
      <c r="L145" s="35">
        <f>SUM(L140:L144)</f>
        <v>0</v>
      </c>
    </row>
    <row r="146" spans="1:12" hidden="1" x14ac:dyDescent="0.3">
      <c r="A146" s="37">
        <f>A140</f>
        <v>2</v>
      </c>
      <c r="B146" s="38">
        <f>B140</f>
        <v>3</v>
      </c>
      <c r="C146" s="39" t="s">
        <v>38</v>
      </c>
      <c r="D146" s="29" t="s">
        <v>39</v>
      </c>
      <c r="E146" s="26" t="s">
        <v>106</v>
      </c>
      <c r="F146" s="27">
        <v>60</v>
      </c>
      <c r="G146" s="27">
        <v>0.5</v>
      </c>
      <c r="H146" s="27">
        <v>0.1</v>
      </c>
      <c r="I146" s="27">
        <v>1.5</v>
      </c>
      <c r="J146" s="27">
        <v>8.5</v>
      </c>
      <c r="K146" s="28" t="s">
        <v>107</v>
      </c>
      <c r="L146" s="27"/>
    </row>
    <row r="147" spans="1:12" hidden="1" x14ac:dyDescent="0.3">
      <c r="A147" s="22"/>
      <c r="B147" s="23"/>
      <c r="C147" s="24"/>
      <c r="D147" s="29" t="s">
        <v>42</v>
      </c>
      <c r="E147" s="26" t="s">
        <v>140</v>
      </c>
      <c r="F147" s="27">
        <v>200</v>
      </c>
      <c r="G147" s="27">
        <v>1.4</v>
      </c>
      <c r="H147" s="27">
        <v>3.7</v>
      </c>
      <c r="I147" s="27">
        <v>8.1</v>
      </c>
      <c r="J147" s="27">
        <v>71.2</v>
      </c>
      <c r="K147" s="28" t="s">
        <v>141</v>
      </c>
      <c r="L147" s="27"/>
    </row>
    <row r="148" spans="1:12" hidden="1" x14ac:dyDescent="0.3">
      <c r="A148" s="22"/>
      <c r="B148" s="23"/>
      <c r="C148" s="24"/>
      <c r="D148" s="29" t="s">
        <v>45</v>
      </c>
      <c r="E148" s="26" t="s">
        <v>99</v>
      </c>
      <c r="F148" s="27">
        <v>90</v>
      </c>
      <c r="G148" s="27">
        <v>15.3</v>
      </c>
      <c r="H148" s="27">
        <v>14.9</v>
      </c>
      <c r="I148" s="27">
        <v>3.5</v>
      </c>
      <c r="J148" s="27">
        <v>208.9</v>
      </c>
      <c r="K148" s="28" t="s">
        <v>100</v>
      </c>
      <c r="L148" s="27"/>
    </row>
    <row r="149" spans="1:12" hidden="1" x14ac:dyDescent="0.3">
      <c r="A149" s="22"/>
      <c r="B149" s="23"/>
      <c r="C149" s="24"/>
      <c r="D149" s="29" t="s">
        <v>48</v>
      </c>
      <c r="E149" s="26" t="s">
        <v>87</v>
      </c>
      <c r="F149" s="27">
        <v>200</v>
      </c>
      <c r="G149" s="27">
        <v>4.0999999999999996</v>
      </c>
      <c r="H149" s="27">
        <v>7.1</v>
      </c>
      <c r="I149" s="27">
        <v>26.4</v>
      </c>
      <c r="J149" s="27">
        <v>185.8</v>
      </c>
      <c r="K149" s="28" t="s">
        <v>88</v>
      </c>
      <c r="L149" s="27"/>
    </row>
    <row r="150" spans="1:12" hidden="1" x14ac:dyDescent="0.3">
      <c r="A150" s="22"/>
      <c r="B150" s="23"/>
      <c r="C150" s="24"/>
      <c r="D150" s="29" t="s">
        <v>51</v>
      </c>
      <c r="E150" s="26" t="s">
        <v>52</v>
      </c>
      <c r="F150" s="27">
        <v>200</v>
      </c>
      <c r="G150" s="27">
        <v>3.9</v>
      </c>
      <c r="H150" s="27">
        <v>2.9</v>
      </c>
      <c r="I150" s="27">
        <v>11.2</v>
      </c>
      <c r="J150" s="27">
        <v>86</v>
      </c>
      <c r="K150" s="28" t="s">
        <v>53</v>
      </c>
      <c r="L150" s="27"/>
    </row>
    <row r="151" spans="1:12" hidden="1" x14ac:dyDescent="0.3">
      <c r="A151" s="22"/>
      <c r="B151" s="23"/>
      <c r="C151" s="24"/>
      <c r="D151" s="29" t="s">
        <v>54</v>
      </c>
      <c r="E151" s="26" t="s">
        <v>34</v>
      </c>
      <c r="F151" s="27">
        <v>60</v>
      </c>
      <c r="G151" s="27">
        <v>4.5999999999999996</v>
      </c>
      <c r="H151" s="27">
        <v>0.5</v>
      </c>
      <c r="I151" s="27">
        <v>29.5</v>
      </c>
      <c r="J151" s="27">
        <v>140.6</v>
      </c>
      <c r="K151" s="28" t="s">
        <v>29</v>
      </c>
      <c r="L151" s="27"/>
    </row>
    <row r="152" spans="1:12" hidden="1" x14ac:dyDescent="0.3">
      <c r="A152" s="22"/>
      <c r="B152" s="23"/>
      <c r="C152" s="24"/>
      <c r="D152" s="29" t="s">
        <v>55</v>
      </c>
      <c r="E152" s="26" t="s">
        <v>80</v>
      </c>
      <c r="F152" s="27">
        <v>25</v>
      </c>
      <c r="G152" s="27">
        <v>1.7</v>
      </c>
      <c r="H152" s="27">
        <v>0.3</v>
      </c>
      <c r="I152" s="27">
        <v>9.9</v>
      </c>
      <c r="J152" s="27">
        <v>48.9</v>
      </c>
      <c r="K152" s="28" t="s">
        <v>29</v>
      </c>
      <c r="L152" s="27"/>
    </row>
    <row r="153" spans="1:12" hidden="1" x14ac:dyDescent="0.3">
      <c r="A153" s="22"/>
      <c r="B153" s="23"/>
      <c r="C153" s="24"/>
      <c r="D153" s="25"/>
      <c r="E153" s="56" t="s">
        <v>160</v>
      </c>
      <c r="F153" s="27">
        <v>200</v>
      </c>
      <c r="G153" s="57">
        <v>0</v>
      </c>
      <c r="H153" s="57">
        <v>0</v>
      </c>
      <c r="I153" s="57">
        <v>0</v>
      </c>
      <c r="J153" s="57">
        <v>0</v>
      </c>
      <c r="K153" s="58" t="s">
        <v>29</v>
      </c>
      <c r="L153" s="27"/>
    </row>
    <row r="154" spans="1:12" hidden="1" x14ac:dyDescent="0.3">
      <c r="A154" s="30"/>
      <c r="B154" s="31"/>
      <c r="C154" s="32"/>
      <c r="D154" s="33" t="s">
        <v>37</v>
      </c>
      <c r="E154" s="34"/>
      <c r="F154" s="35">
        <f>SUM(F146:F153)</f>
        <v>1035</v>
      </c>
      <c r="G154" s="35">
        <f>SUM(G146:G153)</f>
        <v>31.499999999999996</v>
      </c>
      <c r="H154" s="35">
        <f>SUM(H146:H153)</f>
        <v>29.499999999999996</v>
      </c>
      <c r="I154" s="35">
        <f>SUM(I146:I153)</f>
        <v>90.100000000000009</v>
      </c>
      <c r="J154" s="35">
        <f>SUM(J146:J153)</f>
        <v>749.90000000000009</v>
      </c>
      <c r="K154" s="36"/>
      <c r="L154" s="35">
        <f>SUM(L146:L153)</f>
        <v>0</v>
      </c>
    </row>
    <row r="155" spans="1:12" ht="14.4" hidden="1" customHeight="1" thickBot="1" x14ac:dyDescent="0.35">
      <c r="A155" s="40">
        <f>A140</f>
        <v>2</v>
      </c>
      <c r="B155" s="41">
        <f>B140</f>
        <v>3</v>
      </c>
      <c r="C155" s="53" t="s">
        <v>57</v>
      </c>
      <c r="D155" s="53"/>
      <c r="E155" s="42"/>
      <c r="F155" s="43">
        <f>F145+F154</f>
        <v>1640</v>
      </c>
      <c r="G155" s="43">
        <f>G145+G154</f>
        <v>46.199999999999996</v>
      </c>
      <c r="H155" s="43">
        <f>H145+H154</f>
        <v>41</v>
      </c>
      <c r="I155" s="43">
        <f>I145+I154</f>
        <v>173.3</v>
      </c>
      <c r="J155" s="43">
        <f>J145+J154</f>
        <v>1245.4000000000001</v>
      </c>
      <c r="K155" s="43"/>
      <c r="L155" s="43">
        <f>L145+L154</f>
        <v>0</v>
      </c>
    </row>
    <row r="156" spans="1:12" hidden="1" x14ac:dyDescent="0.3">
      <c r="A156" s="15">
        <v>2</v>
      </c>
      <c r="B156" s="16">
        <v>4</v>
      </c>
      <c r="C156" s="17" t="s">
        <v>24</v>
      </c>
      <c r="D156" s="18" t="s">
        <v>25</v>
      </c>
      <c r="E156" s="19" t="s">
        <v>142</v>
      </c>
      <c r="F156" s="20">
        <v>200</v>
      </c>
      <c r="G156" s="20">
        <v>8</v>
      </c>
      <c r="H156" s="20">
        <v>8.8000000000000007</v>
      </c>
      <c r="I156" s="20">
        <v>42.5</v>
      </c>
      <c r="J156" s="20">
        <v>281.39999999999998</v>
      </c>
      <c r="K156" s="21" t="s">
        <v>143</v>
      </c>
      <c r="L156" s="20"/>
    </row>
    <row r="157" spans="1:12" hidden="1" x14ac:dyDescent="0.3">
      <c r="A157" s="22"/>
      <c r="B157" s="23"/>
      <c r="C157" s="24"/>
      <c r="D157" s="25"/>
      <c r="E157" s="26" t="s">
        <v>118</v>
      </c>
      <c r="F157" s="27">
        <v>100</v>
      </c>
      <c r="G157" s="27">
        <v>4.8</v>
      </c>
      <c r="H157" s="27">
        <v>2.7</v>
      </c>
      <c r="I157" s="27">
        <v>29.7</v>
      </c>
      <c r="J157" s="27">
        <v>162.4</v>
      </c>
      <c r="K157" s="28" t="s">
        <v>29</v>
      </c>
      <c r="L157" s="27"/>
    </row>
    <row r="158" spans="1:12" hidden="1" x14ac:dyDescent="0.3">
      <c r="A158" s="22"/>
      <c r="B158" s="23"/>
      <c r="C158" s="24"/>
      <c r="D158" s="29" t="s">
        <v>30</v>
      </c>
      <c r="E158" s="26" t="s">
        <v>89</v>
      </c>
      <c r="F158" s="27">
        <v>200</v>
      </c>
      <c r="G158" s="27">
        <v>0.2</v>
      </c>
      <c r="H158" s="27">
        <v>0</v>
      </c>
      <c r="I158" s="27">
        <v>6.4</v>
      </c>
      <c r="J158" s="27">
        <v>26.8</v>
      </c>
      <c r="K158" s="28" t="s">
        <v>90</v>
      </c>
      <c r="L158" s="27"/>
    </row>
    <row r="159" spans="1:12" hidden="1" x14ac:dyDescent="0.3">
      <c r="A159" s="22"/>
      <c r="B159" s="23"/>
      <c r="C159" s="24"/>
      <c r="D159" s="29" t="s">
        <v>33</v>
      </c>
      <c r="E159" s="26" t="s">
        <v>34</v>
      </c>
      <c r="F159" s="27">
        <v>45</v>
      </c>
      <c r="G159" s="27">
        <v>3.4</v>
      </c>
      <c r="H159" s="27">
        <v>0.4</v>
      </c>
      <c r="I159" s="27">
        <v>22.1</v>
      </c>
      <c r="J159" s="27">
        <v>105.5</v>
      </c>
      <c r="K159" s="28" t="s">
        <v>29</v>
      </c>
      <c r="L159" s="27"/>
    </row>
    <row r="160" spans="1:12" hidden="1" x14ac:dyDescent="0.3">
      <c r="A160" s="22"/>
      <c r="B160" s="23"/>
      <c r="C160" s="24"/>
      <c r="D160" s="29" t="s">
        <v>35</v>
      </c>
      <c r="E160" s="26" t="s">
        <v>36</v>
      </c>
      <c r="F160" s="27">
        <v>100</v>
      </c>
      <c r="G160" s="27">
        <v>1.1000000000000001</v>
      </c>
      <c r="H160" s="27">
        <v>0.3</v>
      </c>
      <c r="I160" s="27">
        <v>8.9</v>
      </c>
      <c r="J160" s="27">
        <v>42.7</v>
      </c>
      <c r="K160" s="28" t="s">
        <v>29</v>
      </c>
      <c r="L160" s="27"/>
    </row>
    <row r="161" spans="1:12" ht="15.75" hidden="1" customHeight="1" x14ac:dyDescent="0.3">
      <c r="A161" s="30"/>
      <c r="B161" s="31"/>
      <c r="C161" s="32"/>
      <c r="D161" s="33" t="s">
        <v>37</v>
      </c>
      <c r="E161" s="34"/>
      <c r="F161" s="35">
        <f>SUM(F156:F160)</f>
        <v>645</v>
      </c>
      <c r="G161" s="35">
        <f>SUM(G156:G160)</f>
        <v>17.5</v>
      </c>
      <c r="H161" s="35">
        <f>SUM(H156:H160)</f>
        <v>12.200000000000001</v>
      </c>
      <c r="I161" s="35">
        <f>SUM(I156:I160)</f>
        <v>109.60000000000002</v>
      </c>
      <c r="J161" s="35">
        <f>SUM(J156:J160)</f>
        <v>618.79999999999995</v>
      </c>
      <c r="K161" s="36"/>
      <c r="L161" s="35">
        <f>SUM(L156:L160)</f>
        <v>0</v>
      </c>
    </row>
    <row r="162" spans="1:12" hidden="1" x14ac:dyDescent="0.3">
      <c r="A162" s="37">
        <f>A156</f>
        <v>2</v>
      </c>
      <c r="B162" s="38">
        <f>B156</f>
        <v>4</v>
      </c>
      <c r="C162" s="39" t="s">
        <v>38</v>
      </c>
      <c r="D162" s="29" t="s">
        <v>39</v>
      </c>
      <c r="E162" s="26" t="s">
        <v>81</v>
      </c>
      <c r="F162" s="27">
        <v>60</v>
      </c>
      <c r="G162" s="27">
        <v>0.7</v>
      </c>
      <c r="H162" s="27">
        <v>0.1</v>
      </c>
      <c r="I162" s="27">
        <v>2.2999999999999998</v>
      </c>
      <c r="J162" s="27">
        <v>12.8</v>
      </c>
      <c r="K162" s="28" t="s">
        <v>82</v>
      </c>
      <c r="L162" s="27"/>
    </row>
    <row r="163" spans="1:12" hidden="1" x14ac:dyDescent="0.3">
      <c r="A163" s="22"/>
      <c r="B163" s="23"/>
      <c r="C163" s="24"/>
      <c r="D163" s="29" t="s">
        <v>42</v>
      </c>
      <c r="E163" s="26" t="s">
        <v>144</v>
      </c>
      <c r="F163" s="27">
        <v>200</v>
      </c>
      <c r="G163" s="27">
        <v>4.7</v>
      </c>
      <c r="H163" s="27">
        <v>5.7</v>
      </c>
      <c r="I163" s="27">
        <v>10.1</v>
      </c>
      <c r="J163" s="27">
        <v>110.4</v>
      </c>
      <c r="K163" s="28" t="s">
        <v>71</v>
      </c>
      <c r="L163" s="27"/>
    </row>
    <row r="164" spans="1:12" hidden="1" x14ac:dyDescent="0.3">
      <c r="A164" s="22"/>
      <c r="B164" s="23"/>
      <c r="C164" s="24"/>
      <c r="D164" s="29" t="s">
        <v>45</v>
      </c>
      <c r="E164" s="26" t="s">
        <v>145</v>
      </c>
      <c r="F164" s="27">
        <v>80</v>
      </c>
      <c r="G164" s="27">
        <v>10.5</v>
      </c>
      <c r="H164" s="27">
        <v>6</v>
      </c>
      <c r="I164" s="27">
        <v>2.2999999999999998</v>
      </c>
      <c r="J164" s="27">
        <v>105.3</v>
      </c>
      <c r="K164" s="28" t="s">
        <v>146</v>
      </c>
      <c r="L164" s="27"/>
    </row>
    <row r="165" spans="1:12" hidden="1" x14ac:dyDescent="0.3">
      <c r="A165" s="22"/>
      <c r="B165" s="23"/>
      <c r="C165" s="24"/>
      <c r="D165" s="29" t="s">
        <v>48</v>
      </c>
      <c r="E165" s="26" t="s">
        <v>49</v>
      </c>
      <c r="F165" s="27">
        <v>150</v>
      </c>
      <c r="G165" s="27">
        <v>3.6</v>
      </c>
      <c r="H165" s="27">
        <v>4.8</v>
      </c>
      <c r="I165" s="27">
        <v>36.4</v>
      </c>
      <c r="J165" s="27">
        <v>203.5</v>
      </c>
      <c r="K165" s="28" t="s">
        <v>50</v>
      </c>
      <c r="L165" s="27"/>
    </row>
    <row r="166" spans="1:12" hidden="1" x14ac:dyDescent="0.3">
      <c r="A166" s="22"/>
      <c r="B166" s="23"/>
      <c r="C166" s="24"/>
      <c r="D166" s="29" t="s">
        <v>51</v>
      </c>
      <c r="E166" s="26" t="s">
        <v>69</v>
      </c>
      <c r="F166" s="27">
        <v>200</v>
      </c>
      <c r="G166" s="27">
        <v>4.7</v>
      </c>
      <c r="H166" s="27">
        <v>3.5</v>
      </c>
      <c r="I166" s="27">
        <v>12.5</v>
      </c>
      <c r="J166" s="27">
        <v>100.4</v>
      </c>
      <c r="K166" s="28" t="s">
        <v>70</v>
      </c>
      <c r="L166" s="27"/>
    </row>
    <row r="167" spans="1:12" hidden="1" x14ac:dyDescent="0.3">
      <c r="A167" s="22"/>
      <c r="B167" s="23"/>
      <c r="C167" s="24"/>
      <c r="D167" s="29" t="s">
        <v>54</v>
      </c>
      <c r="E167" s="26" t="s">
        <v>34</v>
      </c>
      <c r="F167" s="27">
        <v>60</v>
      </c>
      <c r="G167" s="27">
        <v>4.5999999999999996</v>
      </c>
      <c r="H167" s="27">
        <v>0.5</v>
      </c>
      <c r="I167" s="27">
        <v>29.5</v>
      </c>
      <c r="J167" s="27">
        <v>140.6</v>
      </c>
      <c r="K167" s="28" t="s">
        <v>29</v>
      </c>
      <c r="L167" s="27"/>
    </row>
    <row r="168" spans="1:12" hidden="1" x14ac:dyDescent="0.3">
      <c r="A168" s="22"/>
      <c r="B168" s="23"/>
      <c r="C168" s="24"/>
      <c r="D168" s="29" t="s">
        <v>55</v>
      </c>
      <c r="E168" s="26" t="s">
        <v>80</v>
      </c>
      <c r="F168" s="27">
        <v>30</v>
      </c>
      <c r="G168" s="27">
        <v>2</v>
      </c>
      <c r="H168" s="27">
        <v>0.4</v>
      </c>
      <c r="I168" s="27">
        <v>11.9</v>
      </c>
      <c r="J168" s="27">
        <v>58.7</v>
      </c>
      <c r="K168" s="28" t="s">
        <v>29</v>
      </c>
      <c r="L168" s="27"/>
    </row>
    <row r="169" spans="1:12" hidden="1" x14ac:dyDescent="0.3">
      <c r="A169" s="22"/>
      <c r="B169" s="23"/>
      <c r="C169" s="24"/>
      <c r="D169" s="25"/>
      <c r="E169" s="56" t="s">
        <v>160</v>
      </c>
      <c r="F169" s="27">
        <v>200</v>
      </c>
      <c r="G169" s="57">
        <v>0</v>
      </c>
      <c r="H169" s="57">
        <v>0</v>
      </c>
      <c r="I169" s="57">
        <v>0</v>
      </c>
      <c r="J169" s="57">
        <v>0</v>
      </c>
      <c r="K169" s="58" t="s">
        <v>29</v>
      </c>
      <c r="L169" s="27"/>
    </row>
    <row r="170" spans="1:12" hidden="1" x14ac:dyDescent="0.3">
      <c r="A170" s="30"/>
      <c r="B170" s="31"/>
      <c r="C170" s="32"/>
      <c r="D170" s="33" t="s">
        <v>37</v>
      </c>
      <c r="E170" s="34"/>
      <c r="F170" s="35">
        <f>SUM(F162:F169)</f>
        <v>980</v>
      </c>
      <c r="G170" s="35">
        <f>SUM(G162:G169)</f>
        <v>30.799999999999997</v>
      </c>
      <c r="H170" s="35">
        <f>SUM(H162:H169)</f>
        <v>21</v>
      </c>
      <c r="I170" s="35">
        <f>SUM(I162:I169)</f>
        <v>105</v>
      </c>
      <c r="J170" s="35">
        <f>SUM(J162:J169)</f>
        <v>731.7</v>
      </c>
      <c r="K170" s="36"/>
      <c r="L170" s="35">
        <f>SUM(L162:L169)</f>
        <v>0</v>
      </c>
    </row>
    <row r="171" spans="1:12" ht="15" hidden="1" customHeight="1" thickBot="1" x14ac:dyDescent="0.35">
      <c r="A171" s="40">
        <f>A156</f>
        <v>2</v>
      </c>
      <c r="B171" s="41">
        <f>B156</f>
        <v>4</v>
      </c>
      <c r="C171" s="53" t="s">
        <v>57</v>
      </c>
      <c r="D171" s="53"/>
      <c r="E171" s="42"/>
      <c r="F171" s="43">
        <f>F161+F170</f>
        <v>1625</v>
      </c>
      <c r="G171" s="43">
        <f>G161+G170</f>
        <v>48.3</v>
      </c>
      <c r="H171" s="43">
        <f>H161+H170</f>
        <v>33.200000000000003</v>
      </c>
      <c r="I171" s="43">
        <f>I161+I170</f>
        <v>214.60000000000002</v>
      </c>
      <c r="J171" s="43">
        <f>J161+J170</f>
        <v>1350.5</v>
      </c>
      <c r="K171" s="43"/>
      <c r="L171" s="43">
        <f>L161+L170</f>
        <v>0</v>
      </c>
    </row>
    <row r="172" spans="1:12" hidden="1" x14ac:dyDescent="0.3">
      <c r="A172" s="15">
        <v>2</v>
      </c>
      <c r="B172" s="16">
        <v>5</v>
      </c>
      <c r="C172" s="17" t="s">
        <v>24</v>
      </c>
      <c r="D172" s="18" t="s">
        <v>25</v>
      </c>
      <c r="E172" s="19" t="s">
        <v>147</v>
      </c>
      <c r="F172" s="20">
        <v>230</v>
      </c>
      <c r="G172" s="20">
        <v>9.9</v>
      </c>
      <c r="H172" s="20">
        <v>13</v>
      </c>
      <c r="I172" s="20">
        <v>39.4</v>
      </c>
      <c r="J172" s="20">
        <v>313.8</v>
      </c>
      <c r="K172" s="21" t="s">
        <v>148</v>
      </c>
      <c r="L172" s="20"/>
    </row>
    <row r="173" spans="1:12" hidden="1" x14ac:dyDescent="0.3">
      <c r="A173" s="22"/>
      <c r="B173" s="23"/>
      <c r="C173" s="24"/>
      <c r="D173" s="25"/>
      <c r="E173" s="26" t="s">
        <v>74</v>
      </c>
      <c r="F173" s="27">
        <v>40</v>
      </c>
      <c r="G173" s="27">
        <v>2.8</v>
      </c>
      <c r="H173" s="27">
        <v>1.2</v>
      </c>
      <c r="I173" s="27">
        <v>21.6</v>
      </c>
      <c r="J173" s="27">
        <v>108.4</v>
      </c>
      <c r="K173" s="28" t="s">
        <v>29</v>
      </c>
      <c r="L173" s="27"/>
    </row>
    <row r="174" spans="1:12" hidden="1" x14ac:dyDescent="0.3">
      <c r="A174" s="22"/>
      <c r="B174" s="23"/>
      <c r="C174" s="24"/>
      <c r="D174" s="29" t="s">
        <v>30</v>
      </c>
      <c r="E174" s="26" t="s">
        <v>31</v>
      </c>
      <c r="F174" s="27">
        <v>200</v>
      </c>
      <c r="G174" s="27">
        <v>0.2</v>
      </c>
      <c r="H174" s="27">
        <v>0.1</v>
      </c>
      <c r="I174" s="27">
        <v>6.6</v>
      </c>
      <c r="J174" s="27">
        <v>27.9</v>
      </c>
      <c r="K174" s="28" t="s">
        <v>32</v>
      </c>
      <c r="L174" s="27"/>
    </row>
    <row r="175" spans="1:12" hidden="1" x14ac:dyDescent="0.3">
      <c r="A175" s="22"/>
      <c r="B175" s="23"/>
      <c r="C175" s="24"/>
      <c r="D175" s="29" t="s">
        <v>33</v>
      </c>
      <c r="E175" s="26" t="s">
        <v>34</v>
      </c>
      <c r="F175" s="27">
        <v>45</v>
      </c>
      <c r="G175" s="27">
        <v>3.4</v>
      </c>
      <c r="H175" s="27">
        <v>0.4</v>
      </c>
      <c r="I175" s="27">
        <v>22.1</v>
      </c>
      <c r="J175" s="27">
        <v>105.5</v>
      </c>
      <c r="K175" s="28" t="s">
        <v>29</v>
      </c>
      <c r="L175" s="27"/>
    </row>
    <row r="176" spans="1:12" hidden="1" x14ac:dyDescent="0.3">
      <c r="A176" s="22"/>
      <c r="B176" s="23"/>
      <c r="C176" s="24"/>
      <c r="D176" s="29" t="s">
        <v>35</v>
      </c>
      <c r="E176" s="26" t="s">
        <v>130</v>
      </c>
      <c r="F176" s="27">
        <v>100</v>
      </c>
      <c r="G176" s="27">
        <v>0.4</v>
      </c>
      <c r="H176" s="27">
        <v>0.4</v>
      </c>
      <c r="I176" s="27">
        <v>9.8000000000000007</v>
      </c>
      <c r="J176" s="27">
        <v>44.4</v>
      </c>
      <c r="K176" s="28" t="s">
        <v>29</v>
      </c>
      <c r="L176" s="27"/>
    </row>
    <row r="177" spans="1:12" ht="15.75" hidden="1" customHeight="1" x14ac:dyDescent="0.3">
      <c r="A177" s="30"/>
      <c r="B177" s="31"/>
      <c r="C177" s="32"/>
      <c r="D177" s="33" t="s">
        <v>37</v>
      </c>
      <c r="E177" s="34"/>
      <c r="F177" s="35">
        <f>SUM(F172:F176)</f>
        <v>615</v>
      </c>
      <c r="G177" s="35">
        <f>SUM(G172:G176)</f>
        <v>16.699999999999996</v>
      </c>
      <c r="H177" s="35">
        <f>SUM(H172:H176)</f>
        <v>15.1</v>
      </c>
      <c r="I177" s="35">
        <f>SUM(I172:I176)</f>
        <v>99.499999999999986</v>
      </c>
      <c r="J177" s="35">
        <f>SUM(J172:J176)</f>
        <v>600</v>
      </c>
      <c r="K177" s="36"/>
      <c r="L177" s="35">
        <f>SUM(L172:L176)</f>
        <v>0</v>
      </c>
    </row>
    <row r="178" spans="1:12" hidden="1" x14ac:dyDescent="0.3">
      <c r="A178" s="37">
        <f>A172</f>
        <v>2</v>
      </c>
      <c r="B178" s="38">
        <f>B172</f>
        <v>5</v>
      </c>
      <c r="C178" s="39" t="s">
        <v>38</v>
      </c>
      <c r="D178" s="29" t="s">
        <v>39</v>
      </c>
      <c r="E178" s="26" t="s">
        <v>136</v>
      </c>
      <c r="F178" s="27">
        <v>60</v>
      </c>
      <c r="G178" s="27">
        <v>1.7</v>
      </c>
      <c r="H178" s="27">
        <v>0.1</v>
      </c>
      <c r="I178" s="27">
        <v>3.5</v>
      </c>
      <c r="J178" s="27">
        <v>22.1</v>
      </c>
      <c r="K178" s="28" t="s">
        <v>137</v>
      </c>
      <c r="L178" s="27"/>
    </row>
    <row r="179" spans="1:12" hidden="1" x14ac:dyDescent="0.3">
      <c r="A179" s="22"/>
      <c r="B179" s="23"/>
      <c r="C179" s="24"/>
      <c r="D179" s="29" t="s">
        <v>42</v>
      </c>
      <c r="E179" s="26" t="s">
        <v>149</v>
      </c>
      <c r="F179" s="27">
        <v>200</v>
      </c>
      <c r="G179" s="27">
        <v>5</v>
      </c>
      <c r="H179" s="27">
        <v>5.8</v>
      </c>
      <c r="I179" s="27">
        <v>11.3</v>
      </c>
      <c r="J179" s="27">
        <v>116.9</v>
      </c>
      <c r="K179" s="28" t="s">
        <v>150</v>
      </c>
      <c r="L179" s="27"/>
    </row>
    <row r="180" spans="1:12" hidden="1" x14ac:dyDescent="0.3">
      <c r="A180" s="22"/>
      <c r="B180" s="23"/>
      <c r="C180" s="24"/>
      <c r="D180" s="29" t="s">
        <v>45</v>
      </c>
      <c r="E180" s="26" t="s">
        <v>151</v>
      </c>
      <c r="F180" s="27">
        <v>90</v>
      </c>
      <c r="G180" s="27">
        <v>16.399999999999999</v>
      </c>
      <c r="H180" s="27">
        <v>15.7</v>
      </c>
      <c r="I180" s="27">
        <v>14.8</v>
      </c>
      <c r="J180" s="27">
        <v>265.7</v>
      </c>
      <c r="K180" s="28" t="s">
        <v>152</v>
      </c>
      <c r="L180" s="27"/>
    </row>
    <row r="181" spans="1:12" hidden="1" x14ac:dyDescent="0.3">
      <c r="A181" s="22"/>
      <c r="B181" s="23"/>
      <c r="C181" s="24"/>
      <c r="D181" s="29" t="s">
        <v>48</v>
      </c>
      <c r="E181" s="26" t="s">
        <v>153</v>
      </c>
      <c r="F181" s="27">
        <v>150</v>
      </c>
      <c r="G181" s="27">
        <v>8.1999999999999993</v>
      </c>
      <c r="H181" s="27">
        <v>6.3</v>
      </c>
      <c r="I181" s="27">
        <v>35.9</v>
      </c>
      <c r="J181" s="27">
        <v>233.7</v>
      </c>
      <c r="K181" s="28" t="s">
        <v>115</v>
      </c>
      <c r="L181" s="27"/>
    </row>
    <row r="182" spans="1:12" hidden="1" x14ac:dyDescent="0.3">
      <c r="A182" s="22"/>
      <c r="B182" s="23"/>
      <c r="C182" s="24"/>
      <c r="D182" s="29" t="s">
        <v>51</v>
      </c>
      <c r="E182" s="26" t="s">
        <v>77</v>
      </c>
      <c r="F182" s="27">
        <v>200</v>
      </c>
      <c r="G182" s="27">
        <v>0.2</v>
      </c>
      <c r="H182" s="27">
        <v>0</v>
      </c>
      <c r="I182" s="27">
        <v>8</v>
      </c>
      <c r="J182" s="27">
        <v>33</v>
      </c>
      <c r="K182" s="28" t="s">
        <v>78</v>
      </c>
      <c r="L182" s="27"/>
    </row>
    <row r="183" spans="1:12" hidden="1" x14ac:dyDescent="0.3">
      <c r="A183" s="22"/>
      <c r="B183" s="23"/>
      <c r="C183" s="24"/>
      <c r="D183" s="29" t="s">
        <v>54</v>
      </c>
      <c r="E183" s="26" t="s">
        <v>34</v>
      </c>
      <c r="F183" s="27">
        <v>60</v>
      </c>
      <c r="G183" s="27">
        <v>4.5999999999999996</v>
      </c>
      <c r="H183" s="27">
        <v>0.5</v>
      </c>
      <c r="I183" s="27">
        <v>29.5</v>
      </c>
      <c r="J183" s="27">
        <v>140.6</v>
      </c>
      <c r="K183" s="28" t="s">
        <v>29</v>
      </c>
      <c r="L183" s="27"/>
    </row>
    <row r="184" spans="1:12" hidden="1" x14ac:dyDescent="0.3">
      <c r="A184" s="22"/>
      <c r="B184" s="23"/>
      <c r="C184" s="24"/>
      <c r="D184" s="29" t="s">
        <v>55</v>
      </c>
      <c r="E184" s="26" t="s">
        <v>80</v>
      </c>
      <c r="F184" s="27">
        <v>30</v>
      </c>
      <c r="G184" s="27">
        <v>2</v>
      </c>
      <c r="H184" s="27">
        <v>0.4</v>
      </c>
      <c r="I184" s="27">
        <v>11.9</v>
      </c>
      <c r="J184" s="27">
        <v>58.7</v>
      </c>
      <c r="K184" s="28" t="s">
        <v>29</v>
      </c>
      <c r="L184" s="27"/>
    </row>
    <row r="185" spans="1:12" hidden="1" x14ac:dyDescent="0.3">
      <c r="A185" s="22"/>
      <c r="B185" s="23"/>
      <c r="C185" s="24"/>
      <c r="D185" s="25"/>
      <c r="E185" s="56" t="s">
        <v>160</v>
      </c>
      <c r="F185" s="27">
        <v>200</v>
      </c>
      <c r="G185" s="57">
        <v>0</v>
      </c>
      <c r="H185" s="57">
        <v>0</v>
      </c>
      <c r="I185" s="57">
        <v>0</v>
      </c>
      <c r="J185" s="57">
        <v>0</v>
      </c>
      <c r="K185" s="58" t="s">
        <v>29</v>
      </c>
      <c r="L185" s="27"/>
    </row>
    <row r="186" spans="1:12" hidden="1" x14ac:dyDescent="0.3">
      <c r="A186" s="30"/>
      <c r="B186" s="31"/>
      <c r="C186" s="32"/>
      <c r="D186" s="33" t="s">
        <v>37</v>
      </c>
      <c r="E186" s="34"/>
      <c r="F186" s="35">
        <f>SUM(F178:F185)</f>
        <v>990</v>
      </c>
      <c r="G186" s="35">
        <f>SUM(G178:G185)</f>
        <v>38.099999999999994</v>
      </c>
      <c r="H186" s="35">
        <f>SUM(H178:H185)</f>
        <v>28.799999999999997</v>
      </c>
      <c r="I186" s="35">
        <f>SUM(I178:I185)</f>
        <v>114.9</v>
      </c>
      <c r="J186" s="35">
        <f>SUM(J178:J185)</f>
        <v>870.7</v>
      </c>
      <c r="K186" s="36"/>
      <c r="L186" s="35">
        <f>SUM(L178:L185)</f>
        <v>0</v>
      </c>
    </row>
    <row r="187" spans="1:12" ht="15" hidden="1" customHeight="1" thickBot="1" x14ac:dyDescent="0.35">
      <c r="A187" s="40">
        <f>A172</f>
        <v>2</v>
      </c>
      <c r="B187" s="41">
        <f>B172</f>
        <v>5</v>
      </c>
      <c r="C187" s="53" t="s">
        <v>57</v>
      </c>
      <c r="D187" s="53"/>
      <c r="E187" s="42"/>
      <c r="F187" s="43">
        <f>F177+F186</f>
        <v>1605</v>
      </c>
      <c r="G187" s="43">
        <f>G177+G186</f>
        <v>54.79999999999999</v>
      </c>
      <c r="H187" s="43">
        <f>H177+H186</f>
        <v>43.9</v>
      </c>
      <c r="I187" s="43">
        <f>I177+I186</f>
        <v>214.39999999999998</v>
      </c>
      <c r="J187" s="43">
        <f>J177+J186</f>
        <v>1470.7</v>
      </c>
      <c r="K187" s="43"/>
      <c r="L187" s="43">
        <f>L177+L186</f>
        <v>0</v>
      </c>
    </row>
    <row r="188" spans="1:12" hidden="1" x14ac:dyDescent="0.3">
      <c r="A188" s="15">
        <v>2</v>
      </c>
      <c r="B188" s="16">
        <v>6</v>
      </c>
      <c r="C188" s="17" t="s">
        <v>24</v>
      </c>
      <c r="D188" s="18" t="s">
        <v>25</v>
      </c>
      <c r="E188" s="19" t="s">
        <v>101</v>
      </c>
      <c r="F188" s="20">
        <v>200</v>
      </c>
      <c r="G188" s="20">
        <v>4.5999999999999996</v>
      </c>
      <c r="H188" s="20">
        <v>5.8</v>
      </c>
      <c r="I188" s="20">
        <v>24.3</v>
      </c>
      <c r="J188" s="20">
        <v>167.2</v>
      </c>
      <c r="K188" s="21" t="s">
        <v>102</v>
      </c>
      <c r="L188" s="20"/>
    </row>
    <row r="189" spans="1:12" ht="16.2" hidden="1" customHeight="1" x14ac:dyDescent="0.3">
      <c r="A189" s="22"/>
      <c r="B189" s="23"/>
      <c r="C189" s="24"/>
      <c r="D189" s="25"/>
      <c r="E189" s="26" t="s">
        <v>28</v>
      </c>
      <c r="F189" s="27">
        <v>30</v>
      </c>
      <c r="G189" s="27">
        <v>2.6</v>
      </c>
      <c r="H189" s="27">
        <v>4.5999999999999996</v>
      </c>
      <c r="I189" s="27">
        <v>24.5</v>
      </c>
      <c r="J189" s="27">
        <v>149.69999999999999</v>
      </c>
      <c r="K189" s="28" t="s">
        <v>29</v>
      </c>
      <c r="L189" s="27"/>
    </row>
    <row r="190" spans="1:12" hidden="1" x14ac:dyDescent="0.3">
      <c r="A190" s="22"/>
      <c r="B190" s="23"/>
      <c r="C190" s="24"/>
      <c r="D190" s="29" t="s">
        <v>30</v>
      </c>
      <c r="E190" s="26" t="s">
        <v>60</v>
      </c>
      <c r="F190" s="27">
        <v>200</v>
      </c>
      <c r="G190" s="27">
        <v>0.6</v>
      </c>
      <c r="H190" s="27">
        <v>0.2</v>
      </c>
      <c r="I190" s="27">
        <v>15.1</v>
      </c>
      <c r="J190" s="27">
        <v>65.400000000000006</v>
      </c>
      <c r="K190" s="28" t="s">
        <v>61</v>
      </c>
      <c r="L190" s="27"/>
    </row>
    <row r="191" spans="1:12" hidden="1" x14ac:dyDescent="0.3">
      <c r="A191" s="22"/>
      <c r="B191" s="23"/>
      <c r="C191" s="24"/>
      <c r="D191" s="29" t="s">
        <v>33</v>
      </c>
      <c r="E191" s="26" t="s">
        <v>34</v>
      </c>
      <c r="F191" s="27">
        <v>45</v>
      </c>
      <c r="G191" s="27">
        <v>3.4</v>
      </c>
      <c r="H191" s="27">
        <v>0.4</v>
      </c>
      <c r="I191" s="27">
        <v>22.1</v>
      </c>
      <c r="J191" s="27">
        <v>105.5</v>
      </c>
      <c r="K191" s="28" t="s">
        <v>29</v>
      </c>
      <c r="L191" s="27"/>
    </row>
    <row r="192" spans="1:12" hidden="1" x14ac:dyDescent="0.3">
      <c r="A192" s="22"/>
      <c r="B192" s="23"/>
      <c r="C192" s="24"/>
      <c r="D192" s="29" t="s">
        <v>35</v>
      </c>
      <c r="E192" s="26" t="s">
        <v>62</v>
      </c>
      <c r="F192" s="27">
        <v>100</v>
      </c>
      <c r="G192" s="27">
        <v>0.8</v>
      </c>
      <c r="H192" s="27">
        <v>0.2</v>
      </c>
      <c r="I192" s="27">
        <v>7.5</v>
      </c>
      <c r="J192" s="27">
        <v>35</v>
      </c>
      <c r="K192" s="28" t="s">
        <v>29</v>
      </c>
      <c r="L192" s="27"/>
    </row>
    <row r="193" spans="1:12" hidden="1" x14ac:dyDescent="0.3">
      <c r="A193" s="22"/>
      <c r="B193" s="23"/>
      <c r="C193" s="24"/>
      <c r="D193" s="25"/>
      <c r="E193" s="56" t="s">
        <v>160</v>
      </c>
      <c r="F193" s="27">
        <v>200</v>
      </c>
      <c r="G193" s="57">
        <v>0</v>
      </c>
      <c r="H193" s="57">
        <v>0</v>
      </c>
      <c r="I193" s="57">
        <v>0</v>
      </c>
      <c r="J193" s="57">
        <v>0</v>
      </c>
      <c r="K193" s="58" t="s">
        <v>29</v>
      </c>
      <c r="L193" s="27"/>
    </row>
    <row r="194" spans="1:12" ht="15.75" hidden="1" customHeight="1" x14ac:dyDescent="0.3">
      <c r="A194" s="30"/>
      <c r="B194" s="31"/>
      <c r="C194" s="32"/>
      <c r="D194" s="33" t="s">
        <v>37</v>
      </c>
      <c r="E194" s="34"/>
      <c r="F194" s="35">
        <f>SUM(F188:F193)</f>
        <v>775</v>
      </c>
      <c r="G194" s="35">
        <f>SUM(G188:G193)</f>
        <v>12</v>
      </c>
      <c r="H194" s="35">
        <f>SUM(H188:H193)</f>
        <v>11.199999999999998</v>
      </c>
      <c r="I194" s="35">
        <f>SUM(I188:I193)</f>
        <v>93.5</v>
      </c>
      <c r="J194" s="35">
        <f>SUM(J188:J193)</f>
        <v>522.79999999999995</v>
      </c>
      <c r="K194" s="36"/>
      <c r="L194" s="35">
        <f>SUM(L188:L193)</f>
        <v>0</v>
      </c>
    </row>
    <row r="195" spans="1:12" hidden="1" x14ac:dyDescent="0.3">
      <c r="A195" s="37">
        <f>A188</f>
        <v>2</v>
      </c>
      <c r="B195" s="38">
        <f>B188</f>
        <v>6</v>
      </c>
      <c r="C195" s="39" t="s">
        <v>38</v>
      </c>
      <c r="D195" s="29" t="s">
        <v>39</v>
      </c>
      <c r="E195" s="26" t="s">
        <v>96</v>
      </c>
      <c r="F195" s="27">
        <v>60</v>
      </c>
      <c r="G195" s="27">
        <v>0.9</v>
      </c>
      <c r="H195" s="27">
        <v>2.8</v>
      </c>
      <c r="I195" s="27">
        <v>4.4000000000000004</v>
      </c>
      <c r="J195" s="27">
        <v>46.8</v>
      </c>
      <c r="K195" s="28" t="s">
        <v>154</v>
      </c>
      <c r="L195" s="27"/>
    </row>
    <row r="196" spans="1:12" hidden="1" x14ac:dyDescent="0.3">
      <c r="A196" s="22"/>
      <c r="B196" s="23"/>
      <c r="C196" s="24"/>
      <c r="D196" s="29" t="s">
        <v>42</v>
      </c>
      <c r="E196" s="26" t="s">
        <v>63</v>
      </c>
      <c r="F196" s="27">
        <v>200</v>
      </c>
      <c r="G196" s="27">
        <v>3.1</v>
      </c>
      <c r="H196" s="27">
        <v>5.0999999999999996</v>
      </c>
      <c r="I196" s="27">
        <v>12.3</v>
      </c>
      <c r="J196" s="27">
        <v>107.5</v>
      </c>
      <c r="K196" s="28" t="s">
        <v>64</v>
      </c>
      <c r="L196" s="27"/>
    </row>
    <row r="197" spans="1:12" hidden="1" x14ac:dyDescent="0.3">
      <c r="A197" s="22"/>
      <c r="B197" s="23"/>
      <c r="C197" s="24"/>
      <c r="D197" s="29" t="s">
        <v>45</v>
      </c>
      <c r="E197" s="26" t="s">
        <v>122</v>
      </c>
      <c r="F197" s="27">
        <v>90</v>
      </c>
      <c r="G197" s="27">
        <v>25.6</v>
      </c>
      <c r="H197" s="27">
        <v>20.5</v>
      </c>
      <c r="I197" s="27">
        <v>0.5</v>
      </c>
      <c r="J197" s="27">
        <v>289.2</v>
      </c>
      <c r="K197" s="28" t="s">
        <v>123</v>
      </c>
      <c r="L197" s="27"/>
    </row>
    <row r="198" spans="1:12" hidden="1" x14ac:dyDescent="0.3">
      <c r="A198" s="22"/>
      <c r="B198" s="23"/>
      <c r="C198" s="24"/>
      <c r="D198" s="29" t="s">
        <v>48</v>
      </c>
      <c r="E198" s="26" t="s">
        <v>87</v>
      </c>
      <c r="F198" s="27">
        <v>150</v>
      </c>
      <c r="G198" s="27">
        <v>3.1</v>
      </c>
      <c r="H198" s="27">
        <v>5.3</v>
      </c>
      <c r="I198" s="27">
        <v>19.8</v>
      </c>
      <c r="J198" s="27">
        <v>139.4</v>
      </c>
      <c r="K198" s="28" t="s">
        <v>88</v>
      </c>
      <c r="L198" s="27"/>
    </row>
    <row r="199" spans="1:12" hidden="1" x14ac:dyDescent="0.3">
      <c r="A199" s="22"/>
      <c r="B199" s="23"/>
      <c r="C199" s="24"/>
      <c r="D199" s="29" t="s">
        <v>51</v>
      </c>
      <c r="E199" s="26" t="s">
        <v>114</v>
      </c>
      <c r="F199" s="27">
        <v>200</v>
      </c>
      <c r="G199" s="27">
        <v>1.6</v>
      </c>
      <c r="H199" s="27">
        <v>1.1000000000000001</v>
      </c>
      <c r="I199" s="27">
        <v>8.6</v>
      </c>
      <c r="J199" s="27">
        <v>50.9</v>
      </c>
      <c r="K199" s="28" t="s">
        <v>115</v>
      </c>
      <c r="L199" s="27"/>
    </row>
    <row r="200" spans="1:12" hidden="1" x14ac:dyDescent="0.3">
      <c r="A200" s="22"/>
      <c r="B200" s="23"/>
      <c r="C200" s="24"/>
      <c r="D200" s="29" t="s">
        <v>54</v>
      </c>
      <c r="E200" s="26" t="s">
        <v>34</v>
      </c>
      <c r="F200" s="27">
        <v>60</v>
      </c>
      <c r="G200" s="27">
        <v>4.5999999999999996</v>
      </c>
      <c r="H200" s="27">
        <v>0.5</v>
      </c>
      <c r="I200" s="27">
        <v>29.5</v>
      </c>
      <c r="J200" s="27">
        <v>140.6</v>
      </c>
      <c r="K200" s="28" t="s">
        <v>29</v>
      </c>
      <c r="L200" s="27"/>
    </row>
    <row r="201" spans="1:12" hidden="1" x14ac:dyDescent="0.3">
      <c r="A201" s="22"/>
      <c r="B201" s="23"/>
      <c r="C201" s="24"/>
      <c r="D201" s="29" t="s">
        <v>55</v>
      </c>
      <c r="E201" s="26" t="s">
        <v>80</v>
      </c>
      <c r="F201" s="27">
        <v>30</v>
      </c>
      <c r="G201" s="27">
        <v>2</v>
      </c>
      <c r="H201" s="27">
        <v>0.4</v>
      </c>
      <c r="I201" s="27">
        <v>11.9</v>
      </c>
      <c r="J201" s="27">
        <v>58.7</v>
      </c>
      <c r="K201" s="28"/>
      <c r="L201" s="27"/>
    </row>
    <row r="202" spans="1:12" hidden="1" x14ac:dyDescent="0.3">
      <c r="A202" s="22"/>
      <c r="B202" s="23"/>
      <c r="C202" s="24"/>
      <c r="D202" s="25"/>
      <c r="E202" s="26" t="s">
        <v>155</v>
      </c>
      <c r="F202" s="27">
        <v>30</v>
      </c>
      <c r="G202" s="27">
        <v>0.4</v>
      </c>
      <c r="H202" s="27">
        <v>2.5</v>
      </c>
      <c r="I202" s="27">
        <v>1</v>
      </c>
      <c r="J202" s="27">
        <v>27.9</v>
      </c>
      <c r="K202" s="28" t="s">
        <v>56</v>
      </c>
      <c r="L202" s="27"/>
    </row>
    <row r="203" spans="1:12" hidden="1" x14ac:dyDescent="0.3">
      <c r="A203" s="22"/>
      <c r="B203" s="23"/>
      <c r="C203" s="24"/>
      <c r="D203" s="25"/>
      <c r="E203" s="56" t="s">
        <v>160</v>
      </c>
      <c r="F203" s="27">
        <v>200</v>
      </c>
      <c r="G203" s="57">
        <v>0</v>
      </c>
      <c r="H203" s="57">
        <v>0</v>
      </c>
      <c r="I203" s="57">
        <v>0</v>
      </c>
      <c r="J203" s="57">
        <v>0</v>
      </c>
      <c r="K203" s="58" t="s">
        <v>29</v>
      </c>
      <c r="L203" s="27"/>
    </row>
    <row r="204" spans="1:12" hidden="1" x14ac:dyDescent="0.3">
      <c r="A204" s="30"/>
      <c r="B204" s="31"/>
      <c r="C204" s="32"/>
      <c r="D204" s="33" t="s">
        <v>37</v>
      </c>
      <c r="E204" s="34"/>
      <c r="F204" s="35">
        <f>SUM(F195:F203)</f>
        <v>1020</v>
      </c>
      <c r="G204" s="35">
        <f t="shared" ref="G204:J204" si="3">SUM(G195:G203)</f>
        <v>41.300000000000004</v>
      </c>
      <c r="H204" s="35">
        <f t="shared" si="3"/>
        <v>38.199999999999996</v>
      </c>
      <c r="I204" s="35">
        <f t="shared" si="3"/>
        <v>88</v>
      </c>
      <c r="J204" s="35">
        <f t="shared" si="3"/>
        <v>861</v>
      </c>
      <c r="K204" s="36"/>
      <c r="L204" s="35">
        <f>SUM(L195:L202)</f>
        <v>0</v>
      </c>
    </row>
    <row r="205" spans="1:12" ht="15" hidden="1" customHeight="1" thickBot="1" x14ac:dyDescent="0.35">
      <c r="A205" s="40">
        <f>A188</f>
        <v>2</v>
      </c>
      <c r="B205" s="41">
        <f>B188</f>
        <v>6</v>
      </c>
      <c r="C205" s="53" t="s">
        <v>57</v>
      </c>
      <c r="D205" s="53"/>
      <c r="E205" s="42"/>
      <c r="F205" s="43">
        <f>F194+F204</f>
        <v>1795</v>
      </c>
      <c r="G205" s="43">
        <f>G194+G204</f>
        <v>53.300000000000004</v>
      </c>
      <c r="H205" s="43">
        <f>H194+H204</f>
        <v>49.399999999999991</v>
      </c>
      <c r="I205" s="43">
        <f>I194+I204</f>
        <v>181.5</v>
      </c>
      <c r="J205" s="43">
        <f>J194+J204</f>
        <v>1383.8</v>
      </c>
      <c r="K205" s="43"/>
      <c r="L205" s="43">
        <f>L194+L204</f>
        <v>0</v>
      </c>
    </row>
    <row r="206" spans="1:12" ht="13.8" hidden="1" customHeight="1" thickBot="1" x14ac:dyDescent="0.35">
      <c r="A206" s="47"/>
      <c r="B206" s="48"/>
      <c r="C206" s="52" t="s">
        <v>156</v>
      </c>
      <c r="D206" s="52"/>
      <c r="E206" s="52"/>
      <c r="F206" s="49">
        <f>(F22+F38+F55+F72+F89+F106+F122+F139+F155+F171+F187+F205)/(IF(F22=0,0,1)+IF(F38=0,0,1)+IF(F55=0,0,1)+IF(F72=0,0,1)+IF(F89=0,0,1)+IF(F106=0,0,1)+IF(F122=0,0,1)+IF(F139=0,0,1)+IF(F155=0,0,1)+IF(F171=0,0,1)+IF(F187=0,0,1)+IF(F205=0,0,1))</f>
        <v>1717.5</v>
      </c>
      <c r="G206" s="49">
        <f>(G22+G38+G55+G72+G89+G106+G122+G139+G155+G171+G187+G205)/(IF(G22=0,0,1)+IF(G38=0,0,1)+IF(G55=0,0,1)+IF(G72=0,0,1)+IF(G89=0,0,1)+IF(G106=0,0,1)+IF(G122=0,0,1)+IF(G139=0,0,1)+IF(G155=0,0,1)+IF(G171=0,0,1)+IF(G187=0,0,1)+IF(G205=0,0,1))</f>
        <v>53.649999999999984</v>
      </c>
      <c r="H206" s="49">
        <f>(H22+H38+H55+H72+H89+H106+H122+H139+H155+H171+H187+H205)/(IF(H22=0,0,1)+IF(H38=0,0,1)+IF(H55=0,0,1)+IF(H72=0,0,1)+IF(H89=0,0,1)+IF(H106=0,0,1)+IF(H122=0,0,1)+IF(H139=0,0,1)+IF(H155=0,0,1)+IF(H171=0,0,1)+IF(H187=0,0,1)+IF(H205=0,0,1))</f>
        <v>42.258333333333333</v>
      </c>
      <c r="I206" s="49">
        <f>(I22+I38+I55+I72+I89+I106+I122+I139+I155+I171+I187+I205)/(IF(I22=0,0,1)+IF(I38=0,0,1)+IF(I55=0,0,1)+IF(I72=0,0,1)+IF(I89=0,0,1)+IF(I106=0,0,1)+IF(I122=0,0,1)+IF(I139=0,0,1)+IF(I155=0,0,1)+IF(I171=0,0,1)+IF(I187=0,0,1)+IF(I205=0,0,1))</f>
        <v>193.91666666666666</v>
      </c>
      <c r="J206" s="49">
        <f>(J22+J38+J55+J72+J89+J106+J122+J139+J155+J171+J187+J205)/(IF(J22=0,0,1)+IF(J38=0,0,1)+IF(J55=0,0,1)+IF(J72=0,0,1)+IF(J89=0,0,1)+IF(J106=0,0,1)+IF(J122=0,0,1)+IF(J139=0,0,1)+IF(J155=0,0,1)+IF(J171=0,0,1)+IF(J187=0,0,1)+IF(J205=0,0,1))</f>
        <v>1375.3583333333333</v>
      </c>
      <c r="K206" s="49"/>
      <c r="L206" s="49">
        <f>(L22+L38+L55+L72+L89+L106+L122+L139+L155+L171+L187+L205)/(IF(L22=0,0,1)+IF(L38=0,0,1)+IF(L55=0,0,1)+IF(L72=0,0,1)+IF(L89=0,0,1)+IF(L106=0,0,1)+IF(L122=0,0,1)+IF(L139=0,0,1)+IF(L155=0,0,1)+IF(L171=0,0,1)+IF(L187=0,0,1)+IF(L205=0,0,1))</f>
        <v>300</v>
      </c>
    </row>
    <row r="207" spans="1:12" hidden="1" x14ac:dyDescent="0.3"/>
  </sheetData>
  <mergeCells count="16">
    <mergeCell ref="C1:E1"/>
    <mergeCell ref="H1:K1"/>
    <mergeCell ref="H2:K2"/>
    <mergeCell ref="C22:D22"/>
    <mergeCell ref="C38:D38"/>
    <mergeCell ref="C55:D55"/>
    <mergeCell ref="C72:D72"/>
    <mergeCell ref="C89:D89"/>
    <mergeCell ref="C106:D106"/>
    <mergeCell ref="C122:D122"/>
    <mergeCell ref="C206:E206"/>
    <mergeCell ref="C139:D139"/>
    <mergeCell ref="C155:D155"/>
    <mergeCell ref="C171:D171"/>
    <mergeCell ref="C187:D187"/>
    <mergeCell ref="C205:D205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2026-06-01T05:26:31Z</dcterms:modified>
  <dc:language>ru-RU</dc:language>
</cp:coreProperties>
</file>